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3020" windowHeight="10460"/>
  </bookViews>
  <sheets>
    <sheet name="11506" sheetId="1" r:id="rId1"/>
  </sheets>
  <definedNames>
    <definedName name="_xlnm.Print_Area" localSheetId="0">'11506'!$A$1:$Q$27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7" i="1" l="1"/>
  <c r="Q26" i="1"/>
  <c r="Q11" i="1"/>
  <c r="Q19" i="1"/>
  <c r="Q9" i="1"/>
  <c r="Q25" i="1"/>
  <c r="Q10" i="1"/>
  <c r="Q20" i="1" l="1"/>
  <c r="Q15" i="1" l="1"/>
  <c r="Q24" i="1"/>
  <c r="Q22" i="1" l="1"/>
  <c r="Q23" i="1"/>
  <c r="Q3" i="1" l="1"/>
  <c r="Q4" i="1"/>
  <c r="Q5" i="1"/>
  <c r="Q6" i="1"/>
  <c r="Q7" i="1"/>
  <c r="Q8" i="1"/>
  <c r="Q12" i="1"/>
  <c r="Q13" i="1"/>
  <c r="Q14" i="1"/>
  <c r="Q16" i="1"/>
  <c r="Q17" i="1"/>
  <c r="Q18" i="1"/>
  <c r="Q21" i="1" l="1"/>
</calcChain>
</file>

<file path=xl/sharedStrings.xml><?xml version="1.0" encoding="utf-8"?>
<sst xmlns="http://schemas.openxmlformats.org/spreadsheetml/2006/main" count="278" uniqueCount="211">
  <si>
    <t>日期</t>
    <phoneticPr fontId="4" type="noConversion"/>
  </si>
  <si>
    <t>星期</t>
    <phoneticPr fontId="4" type="noConversion"/>
  </si>
  <si>
    <t>主食</t>
  </si>
  <si>
    <t>主菜</t>
  </si>
  <si>
    <t>副菜一</t>
    <phoneticPr fontId="4" type="noConversion"/>
  </si>
  <si>
    <t>青菜</t>
  </si>
  <si>
    <t>湯品</t>
    <phoneticPr fontId="4" type="noConversion"/>
  </si>
  <si>
    <t>附餐</t>
  </si>
  <si>
    <t>早點心主食</t>
  </si>
  <si>
    <t>午點心主食</t>
  </si>
  <si>
    <t>安親/課後班</t>
  </si>
  <si>
    <t>全穀   根莖</t>
    <phoneticPr fontId="4" type="noConversion"/>
  </si>
  <si>
    <t>蛋豆   魚肉</t>
    <phoneticPr fontId="4" type="noConversion"/>
  </si>
  <si>
    <t>油脂</t>
    <phoneticPr fontId="4" type="noConversion"/>
  </si>
  <si>
    <t>蔬菜</t>
    <phoneticPr fontId="4" type="noConversion"/>
  </si>
  <si>
    <t>水果</t>
    <phoneticPr fontId="4" type="noConversion"/>
  </si>
  <si>
    <t>熱量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</si>
  <si>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</si>
  <si>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</si>
  <si>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</si>
  <si>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</si>
  <si>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</si>
  <si>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有機米飯</t>
  </si>
  <si>
    <t>有機米飯</t>
    <phoneticPr fontId="4" type="noConversion"/>
  </si>
  <si>
    <t>三</t>
    <phoneticPr fontId="4" type="noConversion"/>
  </si>
  <si>
    <t>五</t>
    <phoneticPr fontId="4" type="noConversion"/>
  </si>
  <si>
    <t>有機米飯</t>
    <phoneticPr fontId="4" type="noConversion"/>
  </si>
  <si>
    <t>高麗菜</t>
    <phoneticPr fontId="4" type="noConversion"/>
  </si>
  <si>
    <t>雙色花椰</t>
    <phoneticPr fontId="4" type="noConversion"/>
  </si>
  <si>
    <t>豆芽菜</t>
    <phoneticPr fontId="4" type="noConversion"/>
  </si>
  <si>
    <t>青江菜</t>
    <phoneticPr fontId="4" type="noConversion"/>
  </si>
  <si>
    <t>福山萵苣</t>
    <phoneticPr fontId="4" type="noConversion"/>
  </si>
  <si>
    <t>冬瓜魚丸湯</t>
    <phoneticPr fontId="4" type="noConversion"/>
  </si>
  <si>
    <t>端    午    節    放    假    一    日</t>
    <phoneticPr fontId="4" type="noConversion"/>
  </si>
  <si>
    <r>
      <t xml:space="preserve">螞蟻上樹              </t>
    </r>
    <r>
      <rPr>
        <sz val="10"/>
        <rFont val="標楷體"/>
        <family val="4"/>
        <charset val="136"/>
      </rPr>
      <t>「豬肉原產地國」：臺灣</t>
    </r>
    <phoneticPr fontId="4" type="noConversion"/>
  </si>
  <si>
    <t>有機米飯</t>
    <phoneticPr fontId="4" type="noConversion"/>
  </si>
  <si>
    <t>蕃茄燒雞</t>
    <phoneticPr fontId="4" type="noConversion"/>
  </si>
  <si>
    <t>無骨雞排</t>
    <phoneticPr fontId="4" type="noConversion"/>
  </si>
  <si>
    <t>小白菜</t>
    <phoneticPr fontId="4" type="noConversion"/>
  </si>
  <si>
    <t>桂圓蛋糕+鮮奶</t>
    <phoneticPr fontId="4" type="noConversion"/>
  </si>
  <si>
    <t>肉粽</t>
    <phoneticPr fontId="4" type="noConversion"/>
  </si>
  <si>
    <r>
      <t xml:space="preserve">古早味米粉湯             　　 </t>
    </r>
    <r>
      <rPr>
        <sz val="10"/>
        <rFont val="標楷體"/>
        <family val="4"/>
        <charset val="136"/>
      </rPr>
      <t>「豬肉原產地國」：臺灣　</t>
    </r>
    <phoneticPr fontId="4" type="noConversion"/>
  </si>
  <si>
    <r>
      <t xml:space="preserve">炸醬麵              </t>
    </r>
    <r>
      <rPr>
        <sz val="10"/>
        <rFont val="標楷體"/>
        <family val="4"/>
        <charset val="136"/>
      </rPr>
      <t>「豬肉原產地國」：臺灣</t>
    </r>
    <phoneticPr fontId="4" type="noConversion"/>
  </si>
  <si>
    <r>
      <t xml:space="preserve">牛肉麵                          </t>
    </r>
    <r>
      <rPr>
        <sz val="10"/>
        <rFont val="標楷體"/>
        <family val="4"/>
        <charset val="136"/>
      </rPr>
      <t>「牛肉原產地國」：臺灣</t>
    </r>
    <phoneticPr fontId="4" type="noConversion"/>
  </si>
  <si>
    <t>紫米飯</t>
    <phoneticPr fontId="4" type="noConversion"/>
  </si>
  <si>
    <t>芹香魚丁</t>
    <phoneticPr fontId="4" type="noConversion"/>
  </si>
  <si>
    <t>四季豆</t>
    <phoneticPr fontId="4" type="noConversion"/>
  </si>
  <si>
    <t>奶皇包+豆漿</t>
    <phoneticPr fontId="4" type="noConversion"/>
  </si>
  <si>
    <t>克林姆麵包+鮮奶</t>
    <phoneticPr fontId="4" type="noConversion"/>
  </si>
  <si>
    <r>
      <t xml:space="preserve">木須炒麵                       </t>
    </r>
    <r>
      <rPr>
        <sz val="10"/>
        <rFont val="標楷體"/>
        <family val="4"/>
        <charset val="136"/>
      </rPr>
      <t>「豬肉原產地國」：臺灣</t>
    </r>
    <phoneticPr fontId="4" type="noConversion"/>
  </si>
  <si>
    <r>
      <t xml:space="preserve">芋頭鹹粥              </t>
    </r>
    <r>
      <rPr>
        <sz val="10"/>
        <rFont val="標楷體"/>
        <family val="4"/>
        <charset val="136"/>
      </rPr>
      <t>「豬肉原產地國」：臺灣</t>
    </r>
    <phoneticPr fontId="4" type="noConversion"/>
  </si>
  <si>
    <t>紅豆薏仁湯</t>
    <phoneticPr fontId="4" type="noConversion"/>
  </si>
  <si>
    <r>
      <t xml:space="preserve">貢丸+豆干*2              </t>
    </r>
    <r>
      <rPr>
        <sz val="10"/>
        <rFont val="標楷體"/>
        <family val="4"/>
        <charset val="136"/>
      </rPr>
      <t>「豬肉原產地國」：臺灣</t>
    </r>
    <phoneticPr fontId="4" type="noConversion"/>
  </si>
  <si>
    <t>五味豆腐</t>
    <phoneticPr fontId="4" type="noConversion"/>
  </si>
  <si>
    <r>
      <t xml:space="preserve">枸杞絲瓜麵線              </t>
    </r>
    <r>
      <rPr>
        <sz val="10"/>
        <rFont val="標楷體"/>
        <family val="4"/>
        <charset val="136"/>
      </rPr>
      <t>「豬肉原產地國」：臺灣</t>
    </r>
    <phoneticPr fontId="4" type="noConversion"/>
  </si>
  <si>
    <t>芝麻包+豆漿</t>
    <phoneticPr fontId="4" type="noConversion"/>
  </si>
  <si>
    <t>焗烤厚片</t>
    <phoneticPr fontId="4" type="noConversion"/>
  </si>
  <si>
    <r>
      <t xml:space="preserve">泰式打拋肉             </t>
    </r>
    <r>
      <rPr>
        <sz val="10"/>
        <rFont val="標楷體"/>
        <family val="4"/>
        <charset val="136"/>
      </rPr>
      <t>「豬肉原產地國」：臺灣</t>
    </r>
    <phoneticPr fontId="4" type="noConversion"/>
  </si>
  <si>
    <t>白醬雞肉義大利麵</t>
  </si>
  <si>
    <t>高麗菜包+豆漿</t>
    <phoneticPr fontId="4" type="noConversion"/>
  </si>
  <si>
    <t>芝麻包+豆漿</t>
    <phoneticPr fontId="4" type="noConversion"/>
  </si>
  <si>
    <t>五穀飯</t>
    <phoneticPr fontId="4" type="noConversion"/>
  </si>
  <si>
    <t>紫米飯</t>
    <phoneticPr fontId="4" type="noConversion"/>
  </si>
  <si>
    <t>糙米飯</t>
    <phoneticPr fontId="4" type="noConversion"/>
  </si>
  <si>
    <t>胚芽飯</t>
    <phoneticPr fontId="4" type="noConversion"/>
  </si>
  <si>
    <t>麥片飯</t>
    <phoneticPr fontId="4" type="noConversion"/>
  </si>
  <si>
    <t>滷蛋</t>
    <phoneticPr fontId="4" type="noConversion"/>
  </si>
  <si>
    <t>酸辣湯</t>
    <phoneticPr fontId="4" type="noConversion"/>
  </si>
  <si>
    <t>雞蓉玉米</t>
    <phoneticPr fontId="4" type="noConversion"/>
  </si>
  <si>
    <t>福菜滷筍干</t>
    <phoneticPr fontId="4" type="noConversion"/>
  </si>
  <si>
    <t>蕃茄炒蛋</t>
    <phoneticPr fontId="4" type="noConversion"/>
  </si>
  <si>
    <t>高麗菜</t>
    <phoneticPr fontId="4" type="noConversion"/>
  </si>
  <si>
    <t>A菜</t>
    <phoneticPr fontId="4" type="noConversion"/>
  </si>
  <si>
    <t>苳菜粉絲湯</t>
    <phoneticPr fontId="4" type="noConversion"/>
  </si>
  <si>
    <t>端  午  節  放  假  一  天</t>
    <phoneticPr fontId="4" type="noConversion"/>
  </si>
  <si>
    <t>香菇雞</t>
    <phoneticPr fontId="4" type="noConversion"/>
  </si>
  <si>
    <t>三杯杏鮑菇</t>
    <phoneticPr fontId="4" type="noConversion"/>
  </si>
  <si>
    <t>油菜</t>
    <phoneticPr fontId="4" type="noConversion"/>
  </si>
  <si>
    <t>海芽蛋花湯</t>
    <phoneticPr fontId="4" type="noConversion"/>
  </si>
  <si>
    <t>鮮菇蘿蔔湯</t>
    <phoneticPr fontId="4" type="noConversion"/>
  </si>
  <si>
    <t>鹹酥雞丁</t>
    <phoneticPr fontId="4" type="noConversion"/>
  </si>
  <si>
    <t>豆皮滷白菜</t>
    <phoneticPr fontId="4" type="noConversion"/>
  </si>
  <si>
    <t>豆皮味噌湯</t>
    <phoneticPr fontId="4" type="noConversion"/>
  </si>
  <si>
    <t>綠豆豆花</t>
    <phoneticPr fontId="4" type="noConversion"/>
  </si>
  <si>
    <t xml:space="preserve">                </t>
    <phoneticPr fontId="4" type="noConversion"/>
  </si>
  <si>
    <t>左宗棠雞</t>
    <phoneticPr fontId="4" type="noConversion"/>
  </si>
  <si>
    <t>銀絲卷</t>
    <phoneticPr fontId="4" type="noConversion"/>
  </si>
  <si>
    <t>杯子蛋糕+鮮奶</t>
    <phoneticPr fontId="4" type="noConversion"/>
  </si>
  <si>
    <t>起酥蛋糕</t>
    <phoneticPr fontId="4" type="noConversion"/>
  </si>
  <si>
    <t>大理石蛋糕+鮮奶</t>
    <phoneticPr fontId="4" type="noConversion"/>
  </si>
  <si>
    <t>紅豆麵包+鮮奶</t>
    <phoneticPr fontId="4" type="noConversion"/>
  </si>
  <si>
    <t>大可頌</t>
    <phoneticPr fontId="4" type="noConversion"/>
  </si>
  <si>
    <t>大蒜麵包/奶酥麵包</t>
    <phoneticPr fontId="4" type="noConversion"/>
  </si>
  <si>
    <t>芝麻飯</t>
    <phoneticPr fontId="4" type="noConversion"/>
  </si>
  <si>
    <t>起司捲</t>
    <phoneticPr fontId="4" type="noConversion"/>
  </si>
  <si>
    <t>芋泥包+豆漿</t>
    <phoneticPr fontId="4" type="noConversion"/>
  </si>
  <si>
    <t>蒲燒鯛魚/巴沙魚丁</t>
    <phoneticPr fontId="4" type="noConversion"/>
  </si>
  <si>
    <t>馬鈴薯燉雞</t>
    <phoneticPr fontId="4" type="noConversion"/>
  </si>
  <si>
    <t>蛋塔</t>
    <phoneticPr fontId="4" type="noConversion"/>
  </si>
  <si>
    <t>義式蔬菜湯</t>
    <phoneticPr fontId="4" type="noConversion"/>
  </si>
  <si>
    <t>空心菜</t>
  </si>
  <si>
    <t>酸辣湯</t>
  </si>
  <si>
    <t>和風奶醬雞肉燉菜</t>
  </si>
  <si>
    <t>茄汁甜條</t>
  </si>
  <si>
    <t>炸雞塊*4</t>
  </si>
  <si>
    <t>馬拉糕</t>
  </si>
  <si>
    <r>
      <t xml:space="preserve">京醬肉絲          </t>
    </r>
    <r>
      <rPr>
        <sz val="10"/>
        <color theme="1"/>
        <rFont val="標楷體"/>
        <family val="4"/>
        <charset val="136"/>
      </rPr>
      <t>「豬肉原產地國」：臺灣</t>
    </r>
  </si>
  <si>
    <t>藍莓乳酪麵包</t>
  </si>
  <si>
    <t>沙茶雞丁</t>
    <phoneticPr fontId="4" type="noConversion"/>
  </si>
  <si>
    <t>香酥魚片</t>
    <phoneticPr fontId="4" type="noConversion"/>
  </si>
  <si>
    <t>清炒雙脆</t>
    <phoneticPr fontId="4" type="noConversion"/>
  </si>
  <si>
    <t>什錦珍菇</t>
    <phoneticPr fontId="4" type="noConversion"/>
  </si>
  <si>
    <t>蕃茄金針湯</t>
    <phoneticPr fontId="4" type="noConversion"/>
  </si>
  <si>
    <t>雙色蘿蔔湯</t>
    <phoneticPr fontId="4" type="noConversion"/>
  </si>
  <si>
    <t>有機白莧菜</t>
    <phoneticPr fontId="4" type="noConversion"/>
  </si>
  <si>
    <t>有機黑葉白菜</t>
    <phoneticPr fontId="4" type="noConversion"/>
  </si>
  <si>
    <t>有機荷葉白菜</t>
    <phoneticPr fontId="4" type="noConversion"/>
  </si>
  <si>
    <t>有機蕹菜</t>
    <phoneticPr fontId="4" type="noConversion"/>
  </si>
  <si>
    <t>有機小白菜</t>
    <phoneticPr fontId="4" type="noConversion"/>
  </si>
  <si>
    <t>綠豆薏仁湯</t>
    <phoneticPr fontId="4" type="noConversion"/>
  </si>
  <si>
    <t>高麗菜</t>
    <phoneticPr fontId="4" type="noConversion"/>
  </si>
  <si>
    <t>油菜</t>
    <phoneticPr fontId="4" type="noConversion"/>
  </si>
  <si>
    <t>花生豆花</t>
    <phoneticPr fontId="4" type="noConversion"/>
  </si>
  <si>
    <t>金牛角</t>
    <phoneticPr fontId="4" type="noConversion"/>
  </si>
  <si>
    <t>水煎包</t>
    <phoneticPr fontId="4" type="noConversion"/>
  </si>
  <si>
    <t>韓式麻糬麵包</t>
    <phoneticPr fontId="4" type="noConversion"/>
  </si>
  <si>
    <t>維野納麵包</t>
    <phoneticPr fontId="4" type="noConversion"/>
  </si>
  <si>
    <t>紅豆紫米湯</t>
    <phoneticPr fontId="4" type="noConversion"/>
  </si>
  <si>
    <t>乳酪麵包+鮮奶</t>
    <phoneticPr fontId="4" type="noConversion"/>
  </si>
  <si>
    <t>羅宋麵包</t>
    <phoneticPr fontId="4" type="noConversion"/>
  </si>
  <si>
    <r>
      <rPr>
        <b/>
        <sz val="22"/>
        <rFont val="標楷體"/>
        <family val="4"/>
        <charset val="136"/>
      </rPr>
      <t>天氣潮濕，根莖類食材易發芽，但聽說吃了發芽的根莖類會中毒，真的假的？</t>
    </r>
    <r>
      <rPr>
        <sz val="16"/>
        <rFont val="標楷體"/>
        <family val="4"/>
        <charset val="136"/>
      </rPr>
      <t xml:space="preserve">                  </t>
    </r>
    <r>
      <rPr>
        <sz val="12"/>
        <rFont val="標楷體"/>
        <family val="4"/>
        <charset val="136"/>
      </rPr>
      <t xml:space="preserve"> {擷取食力FoodNext 撰文＝張越評}</t>
    </r>
    <r>
      <rPr>
        <sz val="16"/>
        <rFont val="標楷體"/>
        <family val="4"/>
        <charset val="136"/>
      </rPr>
      <t xml:space="preserve"> 
</t>
    </r>
    <r>
      <rPr>
        <b/>
        <sz val="16"/>
        <rFont val="標楷體"/>
        <family val="4"/>
        <charset val="136"/>
      </rPr>
      <t>帶皮和發芽的馬鈴薯不可食用？</t>
    </r>
    <r>
      <rPr>
        <sz val="16"/>
        <rFont val="標楷體"/>
        <family val="4"/>
        <charset val="136"/>
      </rPr>
      <t xml:space="preserve">
馬鈴薯是為茄科植物，一般茄科植物就會含些有毒生物鹼，而馬鈴薯所含的生物鹼種類相當多，其中茄鹼（Solanine）食用過量可能導致急性中毒，常見症狀有頭痛、噁心、嘔吐、腹痛、腹瀉等，罕見症狀則包括血壓偏低、心跳偏慢、呼吸變快、肌肉絞痛、流涎以及溶血等，通常中毒發生在食用後2至24小時。
關馬鈴薯藤蔓、發芽馬鈴薯、馬鈴薯皮、及被淘汰的馬鈴薯導致中毒的報告較多，應避免攝食。
</t>
    </r>
    <r>
      <rPr>
        <b/>
        <sz val="16"/>
        <rFont val="標楷體"/>
        <family val="4"/>
        <charset val="136"/>
      </rPr>
      <t>帶皮和發芽的地瓜不可食用？</t>
    </r>
    <r>
      <rPr>
        <sz val="16"/>
        <rFont val="標楷體"/>
        <family val="4"/>
        <charset val="136"/>
      </rPr>
      <t xml:space="preserve">
根據農委會的說明，地瓜在發芽過程中會消耗掉部分的營養物質，導致水分及澱粉含量下降，吃起來口感稍差、甜度下降、營養價值降低，但是不會產生有毒物質，所以，發芽的地瓜還是可以吃。雖然地瓜發芽不會產生毒素，但食藥署還是提醒民眾盡量選用新鮮的食材，並注意保存，單次購買量不宜太多。
吃發芽地瓜沒有中毒疑慮，但若表皮已經出現褐黑色斑，且變軟發臭、呈水浸狀，就有可能是感染了軟腐病，而因染病地瓜會感染其他的健康地瓜，所以一般農民都會先將染病地瓜挑掉，不會採收作販售而流入市面。
</t>
    </r>
    <r>
      <rPr>
        <b/>
        <sz val="16"/>
        <rFont val="標楷體"/>
        <family val="4"/>
        <charset val="136"/>
      </rPr>
      <t>※本校豬肉、牛肉食材來源地:臺灣
※本校（園）未使用輻射污染食品</t>
    </r>
    <r>
      <rPr>
        <b/>
        <sz val="36"/>
        <rFont val="標楷體"/>
        <family val="4"/>
        <charset val="136"/>
      </rPr>
      <t xml:space="preserve"> </t>
    </r>
    <r>
      <rPr>
        <sz val="16"/>
        <rFont val="標楷體"/>
        <family val="4"/>
        <charset val="136"/>
      </rPr>
      <t xml:space="preserve">
</t>
    </r>
    <phoneticPr fontId="4" type="noConversion"/>
  </si>
  <si>
    <t>起司麵包＋鮮奶</t>
    <phoneticPr fontId="4" type="noConversion"/>
  </si>
  <si>
    <t>地瓜麵包+鮮奶</t>
    <phoneticPr fontId="4" type="noConversion"/>
  </si>
  <si>
    <t>燻雞麵包</t>
    <phoneticPr fontId="4" type="noConversion"/>
  </si>
  <si>
    <t>芝麻包</t>
    <phoneticPr fontId="4" type="noConversion"/>
  </si>
  <si>
    <t>咖哩杏鮑菇洋芋</t>
    <phoneticPr fontId="4" type="noConversion"/>
  </si>
  <si>
    <t>仙草蜜</t>
    <phoneticPr fontId="4" type="noConversion"/>
  </si>
  <si>
    <t>糖醋魚</t>
    <phoneticPr fontId="4" type="noConversion"/>
  </si>
  <si>
    <t>蕃茄白菜蛋花湯</t>
    <phoneticPr fontId="4" type="noConversion"/>
  </si>
  <si>
    <t>火腿玉米炒飯               「豬肉原產地國」：臺灣</t>
    <phoneticPr fontId="4" type="noConversion"/>
  </si>
  <si>
    <t>紅豆湯圓</t>
    <phoneticPr fontId="4" type="noConversion"/>
  </si>
  <si>
    <t>吻仔魚蒸蛋</t>
    <phoneticPr fontId="4" type="noConversion"/>
  </si>
  <si>
    <t>佃煮蔬菜</t>
    <phoneticPr fontId="4" type="noConversion"/>
  </si>
  <si>
    <r>
      <t xml:space="preserve">皮蛋瘦肉粥              </t>
    </r>
    <r>
      <rPr>
        <sz val="10"/>
        <rFont val="標楷體"/>
        <family val="4"/>
        <charset val="136"/>
      </rPr>
      <t>「豬肉原產地國」：臺灣</t>
    </r>
    <phoneticPr fontId="4" type="noConversion"/>
  </si>
  <si>
    <t>菜餔蛋</t>
    <phoneticPr fontId="4" type="noConversion"/>
  </si>
  <si>
    <t>麻油魴魚</t>
    <phoneticPr fontId="4" type="noConversion"/>
  </si>
  <si>
    <t>滷蛋+豆干+海帶</t>
    <phoneticPr fontId="4" type="noConversion"/>
  </si>
  <si>
    <t>親子丼</t>
    <phoneticPr fontId="4" type="noConversion"/>
  </si>
  <si>
    <t>炒冬粉</t>
    <phoneticPr fontId="4" type="noConversion"/>
  </si>
  <si>
    <t>日式花枝丸*</t>
    <phoneticPr fontId="4" type="noConversion"/>
  </si>
  <si>
    <r>
      <t xml:space="preserve">鮮蔬烏龍麵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</si>
  <si>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t>小魚干片</t>
    <phoneticPr fontId="4" type="noConversion"/>
  </si>
  <si>
    <t>海芽蘿蔔湯</t>
    <phoneticPr fontId="4" type="noConversion"/>
  </si>
  <si>
    <t>吻仔魚燒豆腐</t>
    <phoneticPr fontId="4" type="noConversion"/>
  </si>
  <si>
    <t>豆皮炒油菜</t>
    <phoneticPr fontId="4" type="noConversion"/>
  </si>
  <si>
    <t>蚵白菜</t>
    <phoneticPr fontId="4" type="noConversion"/>
  </si>
  <si>
    <t>芋頭西米露</t>
    <phoneticPr fontId="4" type="noConversion"/>
  </si>
  <si>
    <t>葡萄馬芬+鮮奶</t>
    <phoneticPr fontId="4" type="noConversion"/>
  </si>
  <si>
    <t>起司麵包+鮮奶</t>
    <phoneticPr fontId="4" type="noConversion"/>
  </si>
  <si>
    <t>滷蛋+甜不辣片+海帶</t>
  </si>
  <si>
    <t>滷翅小腿</t>
    <phoneticPr fontId="4" type="noConversion"/>
  </si>
  <si>
    <r>
      <t xml:space="preserve">大阪豬排  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</si>
  <si>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客家粄條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</si>
  <si>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鮮蔬南瓜米粉湯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</si>
  <si>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泡菜豬肉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</si>
  <si>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冬瓜薏仁排骨湯             　　 </t>
    </r>
    <r>
      <rPr>
        <sz val="10"/>
        <color theme="1"/>
        <rFont val="標楷體"/>
        <family val="4"/>
        <charset val="136"/>
      </rPr>
      <t>「豬肉原產地國」：臺灣　</t>
    </r>
    <phoneticPr fontId="4" type="noConversion"/>
  </si>
  <si>
    <r>
      <t xml:space="preserve">廣東粥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</si>
  <si>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>貢丸+油豆腐+甜不辣</t>
    </r>
    <r>
      <rPr>
        <sz val="10"/>
        <color theme="1"/>
        <rFont val="標楷體"/>
        <family val="4"/>
        <charset val="136"/>
      </rPr>
      <t>「豬肉原產地國」：臺灣</t>
    </r>
  </si>
  <si>
    <r>
      <t xml:space="preserve">鮮蔬雲吞湯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</si>
  <si>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鮮肉包 </t>
    </r>
    <r>
      <rPr>
        <sz val="10"/>
        <color theme="1"/>
        <rFont val="標楷體"/>
        <family val="4"/>
        <charset val="136"/>
      </rPr>
      <t xml:space="preserve">                「豬肉原產地國」：臺灣</t>
    </r>
    <phoneticPr fontId="4" type="noConversion"/>
  </si>
  <si>
    <r>
      <t xml:space="preserve">山藥菇菇湯            　　 </t>
    </r>
    <r>
      <rPr>
        <sz val="10"/>
        <color theme="1"/>
        <rFont val="標楷體"/>
        <family val="4"/>
        <charset val="136"/>
      </rPr>
      <t>「豬肉原產地國」：臺灣　</t>
    </r>
    <phoneticPr fontId="4" type="noConversion"/>
  </si>
  <si>
    <r>
      <t xml:space="preserve">鮮蔬肉片麵線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</si>
  <si>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冬瓜燒肉片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</si>
  <si>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麻婆豆腐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</si>
  <si>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酸辣湯餃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</si>
  <si>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什錦大黃瓜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</si>
  <si>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蘑菇鐵板麵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</si>
  <si>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香菇油飯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</si>
  <si>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夏威夷麵包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</si>
  <si>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滷豬排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</si>
  <si>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蘿蔔糕湯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</si>
  <si>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小叉燒包*2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</si>
  <si>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牛肉麵                          </t>
    </r>
    <r>
      <rPr>
        <sz val="10"/>
        <color theme="1"/>
        <rFont val="標楷體"/>
        <family val="4"/>
        <charset val="136"/>
      </rPr>
      <t>「牛肉原產地國」：臺灣</t>
    </r>
    <phoneticPr fontId="4" type="noConversion"/>
  </si>
  <si>
    <r>
      <t xml:space="preserve">通心麵玉米濃湯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</si>
  <si>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銀芽炒粄條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</si>
  <si>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蕃茄肉片湯麵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</si>
  <si>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蔥燒排骨     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</si>
  <si>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雞絲麵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</si>
  <si>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什錦冬粉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</si>
  <si>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古早味米粉湯             　　 </t>
    </r>
    <r>
      <rPr>
        <sz val="10"/>
        <color theme="1"/>
        <rFont val="標楷體"/>
        <family val="4"/>
        <charset val="136"/>
      </rPr>
      <t>「豬肉原產地國」：臺灣　</t>
    </r>
    <phoneticPr fontId="4" type="noConversion"/>
  </si>
  <si>
    <r>
      <t xml:space="preserve">皮蛋瘦肉粥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</si>
  <si>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枸杞絲瓜麵線              </t>
    </r>
    <r>
      <rPr>
        <sz val="9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</si>
  <si>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大滷麵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</si>
  <si>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肉燥飯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</si>
  <si>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關東煮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</si>
  <si>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肉絲湯麵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</si>
  <si>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筍香包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</si>
  <si>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粿仔條湯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</si>
  <si>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蔬菜南瓜米粉湯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</si>
  <si>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韓式燒肉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</si>
  <si>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培根燒洋芋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</si>
  <si>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青木瓜排骨湯             　　 </t>
    </r>
    <r>
      <rPr>
        <sz val="10"/>
        <color theme="1"/>
        <rFont val="標楷體"/>
        <family val="4"/>
        <charset val="136"/>
      </rPr>
      <t>「豬肉原產地國」：臺灣　</t>
    </r>
    <phoneticPr fontId="4" type="noConversion"/>
  </si>
  <si>
    <r>
      <t xml:space="preserve">酸辣湯麵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</si>
  <si>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香菇鹹粥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</si>
  <si>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美式小熱狗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</si>
  <si>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米苔目湯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</si>
  <si>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玉米排骨湯             　　 </t>
    </r>
    <r>
      <rPr>
        <sz val="10"/>
        <color theme="1"/>
        <rFont val="標楷體"/>
        <family val="4"/>
        <charset val="136"/>
      </rPr>
      <t>「豬肉原產地國」：臺灣　</t>
    </r>
    <phoneticPr fontId="4" type="noConversion"/>
  </si>
  <si>
    <r>
      <t xml:space="preserve">擔仔麵  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</si>
  <si>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r>
      <t xml:space="preserve">芋頭米粉湯            </t>
    </r>
    <r>
      <rPr>
        <sz val="10"/>
        <color theme="1"/>
        <rFont val="標楷體"/>
        <family val="4"/>
        <charset val="136"/>
      </rPr>
      <t>「豬肉原產地國」：臺灣</t>
    </r>
    <phoneticPr fontId="4" type="noConversion"/>
  </si>
  <si>
    <t>玉米濃湯</t>
    <phoneticPr fontId="4" type="noConversion"/>
  </si>
  <si>
    <t>115年6月份 光仁小學營養午餐菜單（幼稚園)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</si>
</sst>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aaa"/>
  </numFmts>
  <fonts count="27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2"/>
      <color indexed="8"/>
      <name val="新細明體"/>
      <family val="1"/>
      <charset val="136"/>
    </font>
    <font>
      <sz val="24"/>
      <name val="標楷體"/>
      <family val="4"/>
      <charset val="136"/>
    </font>
    <font>
      <b/>
      <sz val="22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8"/>
      <name val="新細明體"/>
      <family val="1"/>
      <charset val="136"/>
    </font>
    <font>
      <b/>
      <sz val="36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</font>
    <font>
      <sz val="12"/>
      <color theme="1"/>
      <name val="新細明體"/>
      <family val="1"/>
      <charset val="136"/>
    </font>
    <font>
      <b/>
      <sz val="20"/>
      <color theme="1"/>
      <name val="標楷體"/>
      <family val="4"/>
      <charset val="136"/>
    </font>
    <font>
      <b/>
      <sz val="20"/>
      <color theme="1"/>
      <name val="新細明體"/>
      <family val="1"/>
      <charset val="136"/>
    </font>
    <font>
      <sz val="9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</cellStyleXfs>
  <cellXfs count="198">
    <xf numFmtId="0" fontId="0" fillId="0" borderId="0" xfId="0">
      <alignment vertical="center"/>
    </xf>
    <xf numFmtId="177" fontId="5" fillId="0" borderId="1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Alignment="1">
      <alignment vertical="center" wrapText="1"/>
    </xf>
    <xf numFmtId="0" fontId="5" fillId="0" borderId="13" xfId="0" applyFont="1" applyFill="1" applyBorder="1" applyAlignment="1" applyProtection="1">
      <alignment horizontal="center" vertical="center" wrapText="1" shrinkToFit="1"/>
      <protection locked="0"/>
    </xf>
    <xf numFmtId="0" fontId="5" fillId="0" borderId="7" xfId="0" applyFont="1" applyFill="1" applyBorder="1" applyAlignment="1" applyProtection="1">
      <alignment horizontal="center" vertical="center" wrapText="1" shrinkToFit="1"/>
      <protection locked="0"/>
    </xf>
    <xf numFmtId="0" fontId="5" fillId="0" borderId="3" xfId="0" applyFont="1" applyFill="1" applyBorder="1" applyAlignment="1" applyProtection="1">
      <alignment horizontal="center" vertical="center" wrapText="1" shrinkToFit="1"/>
      <protection locked="0"/>
    </xf>
    <xf numFmtId="177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177" fontId="5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0" xfId="0" applyFont="1" applyFill="1" applyBorder="1" applyAlignment="1" applyProtection="1">
      <alignment horizontal="center" vertical="center" wrapText="1" shrinkToFit="1"/>
      <protection locked="0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 applyProtection="1">
      <alignment horizontal="center" vertical="center" shrinkToFit="1"/>
      <protection locked="0"/>
    </xf>
    <xf numFmtId="0" fontId="5" fillId="0" borderId="31" xfId="0" applyFont="1" applyFill="1" applyBorder="1" applyAlignment="1" applyProtection="1">
      <alignment horizontal="center" vertical="center" wrapText="1" shrinkToFit="1"/>
      <protection locked="0"/>
    </xf>
    <xf numFmtId="177" fontId="5" fillId="0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0" xfId="0" applyFont="1" applyFill="1" applyBorder="1" applyAlignment="1" applyProtection="1">
      <alignment horizontal="center" vertical="center" wrapText="1" shrinkToFit="1"/>
      <protection hidden="1"/>
    </xf>
    <xf numFmtId="177" fontId="5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32" xfId="0" applyFont="1" applyFill="1" applyBorder="1" applyAlignment="1" applyProtection="1">
      <alignment horizontal="center" vertical="center" wrapText="1" shrinkToFit="1"/>
    </xf>
    <xf numFmtId="0" fontId="11" fillId="0" borderId="0" xfId="0" applyFont="1">
      <alignment vertical="center"/>
    </xf>
    <xf numFmtId="0" fontId="5" fillId="0" borderId="30" xfId="0" applyFont="1" applyFill="1" applyBorder="1" applyAlignment="1" applyProtection="1">
      <alignment horizontal="center" vertical="center" shrinkToFit="1"/>
      <protection locked="0"/>
    </xf>
    <xf numFmtId="177" fontId="5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" xfId="0" applyFont="1" applyFill="1" applyBorder="1" applyAlignment="1">
      <alignment horizontal="center" vertical="center" shrinkToFit="1"/>
    </xf>
    <xf numFmtId="0" fontId="0" fillId="0" borderId="0" xfId="0" applyFont="1" applyFill="1">
      <alignment vertical="center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3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13" fillId="0" borderId="0" xfId="0" applyFont="1" applyBorder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39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wrapText="1" shrinkToFit="1"/>
    </xf>
    <xf numFmtId="0" fontId="13" fillId="0" borderId="0" xfId="0" applyFont="1">
      <alignment vertical="center"/>
    </xf>
    <xf numFmtId="0" fontId="5" fillId="0" borderId="30" xfId="0" applyFont="1" applyFill="1" applyBorder="1" applyAlignment="1" applyProtection="1">
      <alignment horizontal="center" vertical="center" wrapText="1" shrinkToFit="1"/>
      <protection locked="0"/>
    </xf>
    <xf numFmtId="177" fontId="5" fillId="0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Font="1" applyFill="1" applyBorder="1" applyAlignment="1" applyProtection="1">
      <alignment horizontal="center" vertical="center" wrapText="1" shrinkToFit="1"/>
      <protection hidden="1"/>
    </xf>
    <xf numFmtId="0" fontId="5" fillId="0" borderId="33" xfId="0" applyFont="1" applyFill="1" applyBorder="1" applyAlignment="1" applyProtection="1">
      <alignment horizontal="center" vertical="center" wrapText="1" shrinkToFit="1"/>
      <protection locked="0"/>
    </xf>
    <xf numFmtId="0" fontId="5" fillId="0" borderId="36" xfId="0" applyFont="1" applyFill="1" applyBorder="1" applyAlignment="1" applyProtection="1">
      <alignment horizontal="center" vertical="center" wrapText="1" shrinkToFit="1"/>
      <protection locked="0"/>
    </xf>
    <xf numFmtId="0" fontId="5" fillId="0" borderId="3" xfId="0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center" vertical="center" wrapText="1" shrinkToFit="1"/>
      <protection locked="0"/>
    </xf>
    <xf numFmtId="177" fontId="5" fillId="0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5" xfId="0" applyFont="1" applyFill="1" applyBorder="1" applyAlignment="1" applyProtection="1">
      <alignment horizontal="center" vertical="center" wrapText="1" shrinkToFit="1"/>
      <protection locked="0"/>
    </xf>
    <xf numFmtId="0" fontId="15" fillId="0" borderId="0" xfId="0" applyFont="1">
      <alignment vertical="center"/>
    </xf>
    <xf numFmtId="0" fontId="5" fillId="3" borderId="18" xfId="0" applyFont="1" applyFill="1" applyBorder="1" applyAlignment="1" applyProtection="1">
      <alignment horizontal="center" vertical="center" wrapText="1" shrinkToFit="1"/>
      <protection locked="0"/>
    </xf>
    <xf numFmtId="0" fontId="12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distributed" wrapText="1" indent="1"/>
    </xf>
    <xf numFmtId="0" fontId="5" fillId="0" borderId="38" xfId="0" applyFont="1" applyFill="1" applyBorder="1" applyAlignment="1">
      <alignment horizontal="center" vertical="center" wrapText="1" shrinkToFit="1"/>
    </xf>
    <xf numFmtId="0" fontId="5" fillId="0" borderId="3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 shrinkToFit="1"/>
      <protection locked="0"/>
    </xf>
    <xf numFmtId="177" fontId="5" fillId="2" borderId="37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13" xfId="0" applyFont="1" applyFill="1" applyBorder="1" applyAlignment="1">
      <alignment horizontal="center" vertical="center" wrapText="1" shrinkToFit="1"/>
    </xf>
    <xf numFmtId="0" fontId="17" fillId="2" borderId="14" xfId="0" applyFont="1" applyFill="1" applyBorder="1" applyAlignment="1">
      <alignment horizontal="center" vertical="center" wrapText="1" shrinkToFit="1"/>
    </xf>
    <xf numFmtId="0" fontId="5" fillId="2" borderId="0" xfId="0" applyFont="1" applyFill="1" applyBorder="1" applyAlignment="1">
      <alignment horizontal="center" vertical="center" wrapText="1" shrinkToFit="1"/>
    </xf>
    <xf numFmtId="0" fontId="5" fillId="2" borderId="13" xfId="0" applyFont="1" applyFill="1" applyBorder="1" applyAlignment="1" applyProtection="1">
      <alignment horizontal="center" vertical="center" wrapText="1" shrinkToFit="1"/>
      <protection locked="0"/>
    </xf>
    <xf numFmtId="0" fontId="17" fillId="2" borderId="4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 applyProtection="1">
      <alignment horizontal="center" vertical="center" wrapText="1" shrinkToFit="1"/>
      <protection locked="0"/>
    </xf>
    <xf numFmtId="0" fontId="17" fillId="0" borderId="35" xfId="0" applyFont="1" applyFill="1" applyBorder="1" applyAlignment="1">
      <alignment horizontal="center" vertical="center" wrapText="1" shrinkToFit="1"/>
    </xf>
    <xf numFmtId="0" fontId="17" fillId="0" borderId="2" xfId="0" applyFont="1" applyFill="1" applyBorder="1" applyAlignment="1" applyProtection="1">
      <alignment horizontal="center" vertical="center" wrapText="1" shrinkToFit="1"/>
      <protection locked="0"/>
    </xf>
    <xf numFmtId="0" fontId="0" fillId="0" borderId="44" xfId="0" applyFont="1" applyFill="1" applyBorder="1" applyAlignment="1">
      <alignment horizontal="center" vertical="center"/>
    </xf>
    <xf numFmtId="0" fontId="13" fillId="0" borderId="44" xfId="0" applyFont="1" applyBorder="1">
      <alignment vertical="center"/>
    </xf>
    <xf numFmtId="0" fontId="5" fillId="0" borderId="44" xfId="0" applyFont="1" applyFill="1" applyBorder="1" applyAlignment="1">
      <alignment horizontal="center" vertical="center" wrapText="1" shrinkToFit="1"/>
    </xf>
    <xf numFmtId="0" fontId="5" fillId="0" borderId="44" xfId="0" applyFont="1" applyFill="1" applyBorder="1" applyAlignment="1" applyProtection="1">
      <alignment horizontal="center" vertical="center" wrapText="1" shrinkToFit="1"/>
      <protection locked="0"/>
    </xf>
    <xf numFmtId="0" fontId="5" fillId="2" borderId="0" xfId="0" applyFont="1" applyFill="1" applyBorder="1" applyAlignment="1" applyProtection="1">
      <alignment horizontal="center" vertical="center" wrapText="1" shrinkToFit="1"/>
      <protection locked="0"/>
    </xf>
    <xf numFmtId="0" fontId="17" fillId="0" borderId="19" xfId="0" applyFont="1" applyFill="1" applyBorder="1" applyAlignment="1" applyProtection="1">
      <alignment horizontal="center" vertical="distributed" wrapText="1" shrinkToFit="1"/>
    </xf>
    <xf numFmtId="0" fontId="17" fillId="0" borderId="21" xfId="0" applyFont="1" applyFill="1" applyBorder="1" applyAlignment="1" applyProtection="1">
      <alignment horizontal="center" vertical="center" shrinkToFit="1"/>
      <protection hidden="1"/>
    </xf>
    <xf numFmtId="0" fontId="17" fillId="0" borderId="19" xfId="0" applyFont="1" applyFill="1" applyBorder="1" applyAlignment="1">
      <alignment horizontal="center" vertical="center" wrapText="1" shrinkToFit="1"/>
    </xf>
    <xf numFmtId="0" fontId="17" fillId="0" borderId="22" xfId="0" applyFont="1" applyFill="1" applyBorder="1" applyAlignment="1">
      <alignment horizontal="center" vertical="center" wrapText="1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horizontal="center" vertical="center" wrapText="1" shrinkToFit="1"/>
    </xf>
    <xf numFmtId="0" fontId="20" fillId="0" borderId="27" xfId="0" applyFont="1" applyFill="1" applyBorder="1" applyAlignment="1">
      <alignment horizontal="center" vertical="center" shrinkToFit="1"/>
    </xf>
    <xf numFmtId="0" fontId="20" fillId="0" borderId="28" xfId="0" applyFont="1" applyFill="1" applyBorder="1" applyAlignment="1">
      <alignment horizontal="center" vertical="center" shrinkToFit="1"/>
    </xf>
    <xf numFmtId="0" fontId="20" fillId="0" borderId="29" xfId="0" applyFont="1" applyFill="1" applyBorder="1" applyAlignment="1">
      <alignment horizontal="center" vertical="center" shrinkToFit="1"/>
    </xf>
    <xf numFmtId="176" fontId="17" fillId="0" borderId="4" xfId="0" applyNumberFormat="1" applyFont="1" applyFill="1" applyBorder="1" applyAlignment="1" applyProtection="1">
      <alignment horizontal="center" vertical="distributed" wrapText="1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 applyProtection="1">
      <alignment horizontal="center" vertical="center" shrinkToFit="1"/>
      <protection locked="0"/>
    </xf>
    <xf numFmtId="0" fontId="17" fillId="0" borderId="13" xfId="0" applyFont="1" applyFill="1" applyBorder="1" applyAlignment="1" applyProtection="1">
      <alignment horizontal="center" vertical="center" wrapText="1" shrinkToFit="1"/>
      <protection locked="0"/>
    </xf>
    <xf numFmtId="0" fontId="17" fillId="0" borderId="3" xfId="0" applyFont="1" applyFill="1" applyBorder="1" applyAlignment="1" applyProtection="1">
      <alignment horizontal="center" vertical="center" wrapText="1" shrinkToFit="1"/>
      <protection locked="0"/>
    </xf>
    <xf numFmtId="177" fontId="17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Fill="1" applyBorder="1" applyAlignment="1" applyProtection="1">
      <alignment horizontal="center" vertical="center" wrapText="1" shrinkToFit="1"/>
      <protection locked="0"/>
    </xf>
    <xf numFmtId="0" fontId="17" fillId="0" borderId="1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 shrinkToFit="1"/>
    </xf>
    <xf numFmtId="0" fontId="17" fillId="0" borderId="3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21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 wrapText="1" shrinkToFit="1"/>
    </xf>
    <xf numFmtId="176" fontId="17" fillId="0" borderId="7" xfId="0" applyNumberFormat="1" applyFont="1" applyFill="1" applyBorder="1" applyAlignment="1" applyProtection="1">
      <alignment horizontal="center" vertical="distributed" wrapText="1" shrinkToFit="1"/>
    </xf>
    <xf numFmtId="0" fontId="17" fillId="0" borderId="7" xfId="0" applyFont="1" applyFill="1" applyBorder="1" applyAlignment="1">
      <alignment horizontal="center" vertical="center" shrinkToFit="1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176" fontId="17" fillId="0" borderId="13" xfId="0" applyNumberFormat="1" applyFont="1" applyFill="1" applyBorder="1" applyAlignment="1" applyProtection="1">
      <alignment horizontal="center" vertical="distributed" wrapText="1" shrinkToFit="1"/>
    </xf>
    <xf numFmtId="0" fontId="17" fillId="0" borderId="13" xfId="0" applyFont="1" applyFill="1" applyBorder="1" applyAlignment="1" applyProtection="1">
      <alignment horizontal="center" vertical="center" wrapText="1" shrinkToFit="1"/>
      <protection hidden="1"/>
    </xf>
    <xf numFmtId="0" fontId="17" fillId="2" borderId="13" xfId="0" applyFont="1" applyFill="1" applyBorder="1" applyAlignment="1" applyProtection="1">
      <alignment horizontal="center" vertical="center" wrapText="1" shrinkToFit="1"/>
      <protection locked="0"/>
    </xf>
    <xf numFmtId="0" fontId="17" fillId="0" borderId="12" xfId="0" applyFont="1" applyFill="1" applyBorder="1" applyAlignment="1" applyProtection="1">
      <alignment horizontal="center" vertical="center" wrapText="1" shrinkToFit="1"/>
      <protection locked="0"/>
    </xf>
    <xf numFmtId="177" fontId="17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14" xfId="0" applyFont="1" applyFill="1" applyBorder="1" applyAlignment="1">
      <alignment horizontal="center" vertical="center" wrapText="1" shrinkToFit="1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177" fontId="17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7" xfId="0" applyFont="1" applyFill="1" applyBorder="1" applyAlignment="1" applyProtection="1">
      <alignment horizontal="center" vertical="center" wrapText="1" shrinkToFit="1"/>
      <protection locked="0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177" fontId="17" fillId="2" borderId="37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14" xfId="0" applyFont="1" applyFill="1" applyBorder="1" applyAlignment="1" applyProtection="1">
      <alignment horizontal="center" vertical="center" wrapText="1" shrinkToFit="1"/>
      <protection locked="0"/>
    </xf>
    <xf numFmtId="0" fontId="17" fillId="0" borderId="37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17" fillId="0" borderId="7" xfId="0" applyFont="1" applyFill="1" applyBorder="1" applyAlignment="1" applyProtection="1">
      <alignment horizontal="center" vertical="center" shrinkToFit="1"/>
      <protection hidden="1"/>
    </xf>
    <xf numFmtId="0" fontId="17" fillId="0" borderId="7" xfId="0" applyFont="1" applyFill="1" applyBorder="1" applyAlignment="1" applyProtection="1">
      <alignment horizontal="center" vertical="center" wrapText="1" shrinkToFit="1"/>
      <protection hidden="1"/>
    </xf>
    <xf numFmtId="0" fontId="17" fillId="0" borderId="33" xfId="0" applyFont="1" applyFill="1" applyBorder="1" applyAlignment="1" applyProtection="1">
      <alignment horizontal="center" vertical="center" wrapText="1" shrinkToFit="1"/>
      <protection locked="0"/>
    </xf>
    <xf numFmtId="177" fontId="17" fillId="0" borderId="7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 applyProtection="1">
      <alignment horizontal="center" vertical="center" wrapText="1" shrinkToFit="1"/>
      <protection locked="0"/>
    </xf>
    <xf numFmtId="0" fontId="17" fillId="2" borderId="18" xfId="0" applyFont="1" applyFill="1" applyBorder="1" applyAlignment="1" applyProtection="1">
      <alignment horizontal="center" vertical="center" wrapText="1" shrinkToFit="1"/>
      <protection locked="0"/>
    </xf>
    <xf numFmtId="0" fontId="17" fillId="0" borderId="13" xfId="0" applyFont="1" applyFill="1" applyBorder="1" applyAlignment="1" applyProtection="1">
      <alignment horizontal="center" vertical="center" wrapText="1" shrinkToFit="1"/>
    </xf>
    <xf numFmtId="0" fontId="17" fillId="2" borderId="4" xfId="0" applyFont="1" applyFill="1" applyBorder="1" applyAlignment="1" applyProtection="1">
      <alignment horizontal="center" vertical="center" wrapText="1" shrinkToFit="1"/>
      <protection locked="0"/>
    </xf>
    <xf numFmtId="0" fontId="17" fillId="0" borderId="12" xfId="0" applyFont="1" applyFill="1" applyBorder="1" applyAlignment="1" applyProtection="1">
      <alignment horizontal="center" vertical="center" shrinkToFit="1"/>
      <protection locked="0"/>
    </xf>
    <xf numFmtId="177" fontId="17" fillId="0" borderId="1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14" xfId="0" applyFont="1" applyFill="1" applyBorder="1" applyAlignment="1" applyProtection="1">
      <alignment horizontal="center" vertical="center" wrapText="1" shrinkToFit="1"/>
      <protection hidden="1"/>
    </xf>
    <xf numFmtId="0" fontId="17" fillId="0" borderId="25" xfId="0" applyFont="1" applyFill="1" applyBorder="1" applyAlignment="1" applyProtection="1">
      <alignment horizontal="center" vertical="center" wrapText="1" shrinkToFit="1"/>
      <protection locked="0"/>
    </xf>
    <xf numFmtId="0" fontId="17" fillId="0" borderId="32" xfId="0" applyFont="1" applyFill="1" applyBorder="1" applyAlignment="1" applyProtection="1">
      <alignment horizontal="center" vertical="center" wrapText="1" shrinkToFit="1"/>
    </xf>
    <xf numFmtId="0" fontId="17" fillId="2" borderId="7" xfId="0" applyFont="1" applyFill="1" applyBorder="1" applyAlignment="1" applyProtection="1">
      <alignment horizontal="center" vertical="center" wrapText="1" shrinkToFit="1"/>
      <protection locked="0"/>
    </xf>
    <xf numFmtId="0" fontId="17" fillId="2" borderId="8" xfId="0" applyFont="1" applyFill="1" applyBorder="1" applyAlignment="1" applyProtection="1">
      <alignment horizontal="center" vertical="center" shrinkToFit="1"/>
      <protection locked="0"/>
    </xf>
    <xf numFmtId="177" fontId="17" fillId="0" borderId="20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20" xfId="0" applyFont="1" applyFill="1" applyBorder="1" applyAlignment="1" applyProtection="1">
      <alignment horizontal="center" vertical="center" wrapText="1" shrinkToFit="1"/>
      <protection locked="0"/>
    </xf>
    <xf numFmtId="0" fontId="17" fillId="0" borderId="8" xfId="0" applyFont="1" applyFill="1" applyBorder="1" applyAlignment="1">
      <alignment horizontal="center" vertical="center" wrapText="1" shrinkToFit="1"/>
    </xf>
    <xf numFmtId="0" fontId="17" fillId="0" borderId="20" xfId="0" applyFont="1" applyFill="1" applyBorder="1" applyAlignment="1">
      <alignment horizontal="center" vertical="center" wrapText="1" shrinkToFit="1"/>
    </xf>
    <xf numFmtId="0" fontId="17" fillId="2" borderId="2" xfId="0" applyFont="1" applyFill="1" applyBorder="1" applyAlignment="1" applyProtection="1">
      <alignment horizontal="center" vertical="center" shrinkToFit="1"/>
      <protection locked="0"/>
    </xf>
    <xf numFmtId="0" fontId="17" fillId="2" borderId="2" xfId="0" applyFont="1" applyFill="1" applyBorder="1" applyAlignment="1" applyProtection="1">
      <alignment horizontal="center" vertical="center" wrapText="1" shrinkToFit="1"/>
      <protection locked="0"/>
    </xf>
    <xf numFmtId="0" fontId="17" fillId="0" borderId="30" xfId="0" applyFont="1" applyFill="1" applyBorder="1" applyAlignment="1" applyProtection="1">
      <alignment horizontal="center" vertical="center" wrapText="1" shrinkToFit="1"/>
      <protection locked="0"/>
    </xf>
    <xf numFmtId="0" fontId="17" fillId="0" borderId="35" xfId="0" applyFont="1" applyFill="1" applyBorder="1" applyAlignment="1" applyProtection="1">
      <alignment horizontal="center" vertical="center" wrapText="1" shrinkToFit="1"/>
      <protection locked="0"/>
    </xf>
    <xf numFmtId="0" fontId="17" fillId="2" borderId="12" xfId="0" applyFont="1" applyFill="1" applyBorder="1" applyAlignment="1" applyProtection="1">
      <alignment horizontal="center" vertical="center" shrinkToFit="1"/>
      <protection locked="0"/>
    </xf>
    <xf numFmtId="0" fontId="17" fillId="0" borderId="14" xfId="0" applyFont="1" applyFill="1" applyBorder="1" applyAlignment="1" applyProtection="1">
      <alignment horizontal="center" vertical="center" wrapText="1" shrinkToFit="1"/>
      <protection locked="0"/>
    </xf>
    <xf numFmtId="0" fontId="17" fillId="0" borderId="4" xfId="0" applyFont="1" applyFill="1" applyBorder="1" applyAlignment="1" applyProtection="1">
      <alignment horizontal="center" vertical="center" wrapText="1" shrinkToFit="1"/>
      <protection hidden="1"/>
    </xf>
    <xf numFmtId="177" fontId="17" fillId="0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36" xfId="0" applyFont="1" applyFill="1" applyBorder="1" applyAlignment="1" applyProtection="1">
      <alignment horizontal="center" vertical="center" wrapText="1" shrinkToFit="1"/>
      <protection locked="0"/>
    </xf>
    <xf numFmtId="0" fontId="17" fillId="0" borderId="38" xfId="0" applyFont="1" applyFill="1" applyBorder="1" applyAlignment="1">
      <alignment horizontal="center" vertical="center" wrapText="1" shrinkToFit="1"/>
    </xf>
    <xf numFmtId="0" fontId="17" fillId="2" borderId="0" xfId="0" applyFont="1" applyFill="1" applyBorder="1" applyAlignment="1">
      <alignment horizontal="center" vertical="center" wrapText="1" shrinkToFit="1"/>
    </xf>
    <xf numFmtId="176" fontId="17" fillId="0" borderId="36" xfId="0" applyNumberFormat="1" applyFont="1" applyFill="1" applyBorder="1" applyAlignment="1" applyProtection="1">
      <alignment horizontal="center" vertical="distributed" wrapText="1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2" borderId="25" xfId="0" applyFont="1" applyFill="1" applyBorder="1" applyAlignment="1" applyProtection="1">
      <alignment horizontal="center" vertical="center" shrinkToFit="1"/>
      <protection hidden="1"/>
    </xf>
    <xf numFmtId="0" fontId="17" fillId="0" borderId="38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176" fontId="17" fillId="0" borderId="33" xfId="0" applyNumberFormat="1" applyFont="1" applyFill="1" applyBorder="1" applyAlignment="1" applyProtection="1">
      <alignment horizontal="center" vertical="distributed" wrapText="1" shrinkToFit="1"/>
    </xf>
    <xf numFmtId="0" fontId="17" fillId="2" borderId="13" xfId="0" applyFont="1" applyFill="1" applyBorder="1" applyAlignment="1" applyProtection="1">
      <alignment horizontal="center" vertical="center" shrinkToFit="1"/>
      <protection locked="0"/>
    </xf>
    <xf numFmtId="0" fontId="17" fillId="0" borderId="2" xfId="0" applyFont="1" applyFill="1" applyBorder="1" applyAlignment="1">
      <alignment horizontal="center" vertical="center" wrapText="1" shrinkToFit="1"/>
    </xf>
    <xf numFmtId="0" fontId="17" fillId="2" borderId="25" xfId="0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Fill="1" applyBorder="1" applyAlignment="1" applyProtection="1">
      <alignment horizontal="center" vertical="center" wrapText="1" shrinkToFit="1"/>
    </xf>
    <xf numFmtId="0" fontId="22" fillId="0" borderId="34" xfId="0" applyFont="1" applyFill="1" applyBorder="1" applyAlignment="1">
      <alignment horizontal="center" vertical="center"/>
    </xf>
    <xf numFmtId="177" fontId="17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37" xfId="0" applyFont="1" applyFill="1" applyBorder="1" applyAlignment="1" applyProtection="1">
      <alignment horizontal="center" vertical="center" wrapText="1" shrinkToFit="1"/>
      <protection locked="0"/>
    </xf>
    <xf numFmtId="0" fontId="17" fillId="0" borderId="2" xfId="0" applyFont="1" applyFill="1" applyBorder="1" applyAlignment="1" applyProtection="1">
      <alignment horizontal="center" vertical="center" wrapText="1" shrinkToFit="1"/>
      <protection hidden="1"/>
    </xf>
    <xf numFmtId="177" fontId="1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2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 shrinkToFit="1"/>
      <protection locked="0"/>
    </xf>
    <xf numFmtId="0" fontId="5" fillId="0" borderId="43" xfId="0" applyFont="1" applyFill="1" applyBorder="1" applyAlignment="1" applyProtection="1">
      <alignment horizontal="center" vertical="center" wrapText="1" shrinkToFit="1"/>
      <protection locked="0"/>
    </xf>
    <xf numFmtId="0" fontId="17" fillId="0" borderId="39" xfId="0" applyFont="1" applyFill="1" applyBorder="1" applyAlignment="1" applyProtection="1">
      <alignment horizontal="center" vertical="center" wrapText="1" shrinkToFit="1"/>
      <protection locked="0"/>
    </xf>
    <xf numFmtId="0" fontId="17" fillId="0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12" xfId="0" applyFont="1" applyFill="1" applyBorder="1" applyAlignment="1" applyProtection="1">
      <alignment horizontal="center" vertical="center" wrapText="1" shrinkToFit="1"/>
      <protection hidden="1"/>
    </xf>
    <xf numFmtId="0" fontId="5" fillId="2" borderId="37" xfId="0" applyFont="1" applyFill="1" applyBorder="1" applyAlignment="1" applyProtection="1">
      <alignment horizontal="center" vertical="center" wrapText="1" shrinkToFit="1"/>
      <protection hidden="1"/>
    </xf>
    <xf numFmtId="0" fontId="5" fillId="0" borderId="21" xfId="0" applyFont="1" applyFill="1" applyBorder="1" applyAlignment="1">
      <alignment horizontal="left" vertical="distributed" wrapText="1" indent="1"/>
    </xf>
    <xf numFmtId="0" fontId="0" fillId="0" borderId="22" xfId="0" applyFont="1" applyFill="1" applyBorder="1" applyAlignment="1">
      <alignment horizontal="left" vertical="distributed" wrapText="1" indent="1"/>
    </xf>
    <xf numFmtId="0" fontId="0" fillId="0" borderId="23" xfId="0" applyFont="1" applyFill="1" applyBorder="1" applyAlignment="1">
      <alignment horizontal="left" vertical="distributed" wrapText="1" indent="1"/>
    </xf>
    <xf numFmtId="0" fontId="17" fillId="2" borderId="4" xfId="3" applyFont="1" applyFill="1" applyBorder="1" applyAlignment="1" applyProtection="1">
      <alignment horizontal="center" vertical="center" shrinkToFit="1"/>
      <protection hidden="1"/>
    </xf>
    <xf numFmtId="0" fontId="26" fillId="0" borderId="33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8" xfId="0" applyNumberFormat="1" applyFont="1" applyFill="1" applyBorder="1" applyAlignment="1" applyProtection="1">
      <alignment horizontal="center" vertical="center" shrinkToFit="1"/>
      <protection locked="0"/>
    </xf>
    <xf numFmtId="0" fontId="26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horizontal="center" vertical="center"/>
    </xf>
    <xf numFmtId="0" fontId="23" fillId="0" borderId="33" xfId="0" applyFont="1" applyFill="1" applyBorder="1" applyAlignment="1" applyProtection="1">
      <alignment horizontal="center" vertical="center" shrinkToFit="1"/>
      <protection hidden="1"/>
    </xf>
    <xf numFmtId="0" fontId="24" fillId="0" borderId="8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17" fillId="0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1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3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18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12" xfId="0" applyFont="1" applyFill="1" applyBorder="1" applyAlignment="1" applyProtection="1">
      <alignment horizontal="center" vertical="center" wrapText="1" shrinkToFit="1"/>
      <protection hidden="1"/>
    </xf>
    <xf numFmtId="0" fontId="17" fillId="2" borderId="37" xfId="0" applyFont="1" applyFill="1" applyBorder="1" applyAlignment="1" applyProtection="1">
      <alignment horizontal="center" vertical="center" wrapText="1" shrinkToFit="1"/>
      <protection hidden="1"/>
    </xf>
    <xf numFmtId="0" fontId="17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2" borderId="37" xfId="0" applyNumberFormat="1" applyFont="1" applyFill="1" applyBorder="1" applyAlignment="1" applyProtection="1">
      <alignment horizontal="center" vertical="center" wrapText="1" shrinkToFit="1"/>
      <protection locked="0"/>
    </xf>
  </cellXfs>
  <cellStyles count="9">
    <cellStyle name="一般" xfId="0" builtinId="0"/>
    <cellStyle name="一般 2" xfId="1"/>
    <cellStyle name="一般 2 2" xfId="7"/>
    <cellStyle name="一般 3" xfId="2"/>
    <cellStyle name="一般 3 2" xfId="6"/>
    <cellStyle name="一般 4" xfId="5"/>
    <cellStyle name="一般 5" xfId="4"/>
    <cellStyle name="一般 6" xfId="3"/>
    <cellStyle name="一般 6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27212</xdr:colOff>
      <xdr:row>5</xdr:row>
      <xdr:rowOff>0</xdr:rowOff>
    </xdr:from>
    <xdr:to>
      <xdr:col>8</xdr:col>
      <xdr:colOff>1387927</xdr:colOff>
      <xdr:row>5</xdr:row>
      <xdr:rowOff>0</xdr:rowOff>
    </xdr:to>
    <xdr:cxnSp macro="">
      <xdr:nvCxnSpPr>
        <xdr:cNvPr id="2" name="直線接點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CxnSpPr/>
      </xdr:nvCxnSpPr>
      <xdr:spPr>
        <a:xfrm rot="10800000" flipV="1">
          <a:off x="10749641" y="4095751"/>
          <a:ext cx="1360715" cy="3401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13607</xdr:colOff>
      <xdr:row>10</xdr:row>
      <xdr:rowOff>0</xdr:rowOff>
    </xdr:from>
    <xdr:to>
      <xdr:col>25</xdr:col>
      <xdr:colOff>1374322</xdr:colOff>
      <xdr:row>10</xdr:row>
      <xdr:rowOff>0</xdr:rowOff>
    </xdr:to>
    <xdr:cxnSp macro="">
      <xdr:nvCxnSpPr>
        <xdr:cNvPr id="3" name="直線接點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CxnSpPr/>
      </xdr:nvCxnSpPr>
      <xdr:spPr>
        <a:xfrm rot="10800000" flipV="1">
          <a:off x="12123964" y="4095749"/>
          <a:ext cx="1360715" cy="34017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1360715</xdr:colOff>
      <xdr:row>7</xdr:row>
      <xdr:rowOff>0</xdr:rowOff>
    </xdr:to>
    <xdr:cxnSp macro="">
      <xdr:nvCxnSpPr>
        <xdr:cNvPr id="6" name="直線接點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 rot="10800000" flipV="1">
          <a:off x="11933464" y="3728357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13607</xdr:colOff>
      <xdr:row>10</xdr:row>
      <xdr:rowOff>0</xdr:rowOff>
    </xdr:from>
    <xdr:to>
      <xdr:col>25</xdr:col>
      <xdr:colOff>1374322</xdr:colOff>
      <xdr:row>10</xdr:row>
      <xdr:rowOff>0</xdr:rowOff>
    </xdr:to>
    <xdr:cxnSp macro="">
      <xdr:nvCxnSpPr>
        <xdr:cNvPr id="7" name="直線接點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CxnSpPr/>
      </xdr:nvCxnSpPr>
      <xdr:spPr>
        <a:xfrm rot="10800000" flipV="1">
          <a:off x="11119757" y="4057650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27212</xdr:colOff>
      <xdr:row>5</xdr:row>
      <xdr:rowOff>0</xdr:rowOff>
    </xdr:from>
    <xdr:to>
      <xdr:col>8</xdr:col>
      <xdr:colOff>1387927</xdr:colOff>
      <xdr:row>5</xdr:row>
      <xdr:rowOff>0</xdr:rowOff>
    </xdr:to>
    <xdr:cxnSp macro="">
      <xdr:nvCxnSpPr>
        <xdr:cNvPr id="15" name="直線接點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CxnSpPr/>
      </xdr:nvCxnSpPr>
      <xdr:spPr>
        <a:xfrm rot="10800000" flipV="1">
          <a:off x="10276112" y="3781425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13607</xdr:colOff>
      <xdr:row>10</xdr:row>
      <xdr:rowOff>0</xdr:rowOff>
    </xdr:from>
    <xdr:to>
      <xdr:col>25</xdr:col>
      <xdr:colOff>1374322</xdr:colOff>
      <xdr:row>10</xdr:row>
      <xdr:rowOff>0</xdr:rowOff>
    </xdr:to>
    <xdr:cxnSp macro="">
      <xdr:nvCxnSpPr>
        <xdr:cNvPr id="16" name="直線接點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CxnSpPr/>
      </xdr:nvCxnSpPr>
      <xdr:spPr>
        <a:xfrm rot="10800000" flipV="1">
          <a:off x="11891282" y="3781425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1360715</xdr:colOff>
      <xdr:row>7</xdr:row>
      <xdr:rowOff>0</xdr:rowOff>
    </xdr:to>
    <xdr:cxnSp macro="">
      <xdr:nvCxnSpPr>
        <xdr:cNvPr id="17" name="直線接點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CxnSpPr/>
      </xdr:nvCxnSpPr>
      <xdr:spPr>
        <a:xfrm rot="10800000" flipV="1">
          <a:off x="11877675" y="3781425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27212</xdr:colOff>
      <xdr:row>5</xdr:row>
      <xdr:rowOff>0</xdr:rowOff>
    </xdr:from>
    <xdr:to>
      <xdr:col>8</xdr:col>
      <xdr:colOff>1387927</xdr:colOff>
      <xdr:row>5</xdr:row>
      <xdr:rowOff>0</xdr:rowOff>
    </xdr:to>
    <xdr:cxnSp macro="">
      <xdr:nvCxnSpPr>
        <xdr:cNvPr id="14" name="直線接點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CxnSpPr/>
      </xdr:nvCxnSpPr>
      <xdr:spPr>
        <a:xfrm rot="10800000" flipV="1">
          <a:off x="10942862" y="6067425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27212</xdr:colOff>
      <xdr:row>5</xdr:row>
      <xdr:rowOff>0</xdr:rowOff>
    </xdr:from>
    <xdr:to>
      <xdr:col>8</xdr:col>
      <xdr:colOff>1387927</xdr:colOff>
      <xdr:row>5</xdr:row>
      <xdr:rowOff>0</xdr:rowOff>
    </xdr:to>
    <xdr:cxnSp macro="">
      <xdr:nvCxnSpPr>
        <xdr:cNvPr id="19" name="直線接點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CxnSpPr/>
      </xdr:nvCxnSpPr>
      <xdr:spPr>
        <a:xfrm rot="10800000" flipV="1">
          <a:off x="10942862" y="6067425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1360715</xdr:colOff>
      <xdr:row>7</xdr:row>
      <xdr:rowOff>0</xdr:rowOff>
    </xdr:to>
    <xdr:cxnSp macro="">
      <xdr:nvCxnSpPr>
        <xdr:cNvPr id="21" name="直線接點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CxnSpPr/>
      </xdr:nvCxnSpPr>
      <xdr:spPr>
        <a:xfrm rot="10800000" flipV="1">
          <a:off x="13011150" y="5495925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0</xdr:colOff>
      <xdr:row>7</xdr:row>
      <xdr:rowOff>0</xdr:rowOff>
    </xdr:from>
    <xdr:to>
      <xdr:col>25</xdr:col>
      <xdr:colOff>1360715</xdr:colOff>
      <xdr:row>7</xdr:row>
      <xdr:rowOff>0</xdr:rowOff>
    </xdr:to>
    <xdr:cxnSp macro="">
      <xdr:nvCxnSpPr>
        <xdr:cNvPr id="22" name="直線接點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CxnSpPr/>
      </xdr:nvCxnSpPr>
      <xdr:spPr>
        <a:xfrm rot="10800000" flipV="1">
          <a:off x="13011150" y="5495925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27212</xdr:colOff>
      <xdr:row>5</xdr:row>
      <xdr:rowOff>0</xdr:rowOff>
    </xdr:from>
    <xdr:to>
      <xdr:col>8</xdr:col>
      <xdr:colOff>1387927</xdr:colOff>
      <xdr:row>5</xdr:row>
      <xdr:rowOff>0</xdr:rowOff>
    </xdr:to>
    <xdr:cxnSp macro="">
      <xdr:nvCxnSpPr>
        <xdr:cNvPr id="23" name="直線接點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CxnSpPr/>
      </xdr:nvCxnSpPr>
      <xdr:spPr>
        <a:xfrm rot="10800000" flipV="1">
          <a:off x="10942862" y="6067425"/>
          <a:ext cx="13607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5"/>
  <sheetViews>
    <sheetView tabSelected="1" topLeftCell="A15" zoomScale="70" zoomScaleNormal="70" zoomScaleSheetLayoutView="70" zoomScalePageLayoutView="50" workbookViewId="0">
      <selection activeCell="K26" sqref="K26"/>
    </sheetView>
  </sheetViews>
  <sheetFormatPr defaultRowHeight="17" x14ac:dyDescent="0.4"/>
  <cols>
    <col min="1" max="1" width="13.36328125" customWidth="1"/>
    <col min="2" max="2" width="7.36328125" bestFit="1" customWidth="1"/>
    <col min="3" max="3" width="17.26953125" customWidth="1"/>
    <col min="4" max="4" width="26.08984375" style="6" customWidth="1"/>
    <col min="5" max="5" width="20.7265625" style="6" customWidth="1"/>
    <col min="6" max="6" width="20.26953125" style="3" customWidth="1"/>
    <col min="7" max="7" width="24.26953125" style="6" customWidth="1"/>
    <col min="8" max="8" width="17.6328125" customWidth="1"/>
    <col min="9" max="9" width="27.453125" customWidth="1"/>
    <col min="10" max="10" width="25.453125" customWidth="1"/>
    <col min="11" max="11" width="26.36328125" style="6" customWidth="1"/>
    <col min="12" max="12" width="7.08984375" customWidth="1"/>
    <col min="13" max="13" width="5.90625" customWidth="1"/>
    <col min="14" max="14" width="5.36328125" customWidth="1"/>
    <col min="15" max="16" width="5.7265625" customWidth="1"/>
    <col min="17" max="17" width="6.90625" customWidth="1"/>
    <col min="18" max="18" width="29.7265625" customWidth="1"/>
    <col min="19" max="19" width="9.7265625" hidden="1" customWidth="1"/>
    <col min="20" max="27" width="9" hidden="1" customWidth="1"/>
    <col min="28" max="28" width="9" customWidth="1"/>
  </cols>
  <sheetData>
    <row r="1" spans="1:28" ht="34" thickBot="1" x14ac:dyDescent="0.45">
      <c r="A1" s="185" t="s">
        <v>210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24"/>
      <c r="M1" s="24"/>
      <c r="N1" s="24"/>
      <c r="O1" s="24"/>
      <c r="P1" s="24"/>
      <c r="Q1" s="24"/>
      <c r="R1" s="24"/>
      <c r="S1" s="2"/>
    </row>
    <row r="2" spans="1:28" ht="39.75" customHeight="1" thickBot="1" x14ac:dyDescent="0.45">
      <c r="A2" s="68" t="s">
        <v>0</v>
      </c>
      <c r="B2" s="68" t="s">
        <v>1</v>
      </c>
      <c r="C2" s="69" t="s">
        <v>2</v>
      </c>
      <c r="D2" s="70" t="s">
        <v>3</v>
      </c>
      <c r="E2" s="71" t="s">
        <v>4</v>
      </c>
      <c r="F2" s="72" t="s">
        <v>5</v>
      </c>
      <c r="G2" s="73" t="s">
        <v>6</v>
      </c>
      <c r="H2" s="72" t="s">
        <v>7</v>
      </c>
      <c r="I2" s="72" t="s">
        <v>8</v>
      </c>
      <c r="J2" s="74" t="s">
        <v>9</v>
      </c>
      <c r="K2" s="70" t="s">
        <v>10</v>
      </c>
      <c r="L2" s="75" t="s">
        <v>11</v>
      </c>
      <c r="M2" s="75" t="s">
        <v>12</v>
      </c>
      <c r="N2" s="76" t="s">
        <v>13</v>
      </c>
      <c r="O2" s="76" t="s">
        <v>14</v>
      </c>
      <c r="P2" s="77" t="s">
        <v>15</v>
      </c>
      <c r="Q2" s="78" t="s">
        <v>16</v>
      </c>
      <c r="R2" s="47"/>
      <c r="S2" s="2"/>
    </row>
    <row r="3" spans="1:28" ht="45" hidden="1" customHeight="1" x14ac:dyDescent="0.4">
      <c r="A3" s="79">
        <v>44713</v>
      </c>
      <c r="B3" s="80" t="s">
        <v>19</v>
      </c>
      <c r="C3" s="81"/>
      <c r="D3" s="82"/>
      <c r="E3" s="83"/>
      <c r="F3" s="84"/>
      <c r="G3" s="85"/>
      <c r="H3" s="86"/>
      <c r="I3" s="87"/>
      <c r="J3" s="88"/>
      <c r="K3" s="89"/>
      <c r="L3" s="90"/>
      <c r="M3" s="91"/>
      <c r="N3" s="91"/>
      <c r="O3" s="92"/>
      <c r="P3" s="92"/>
      <c r="Q3" s="93">
        <f>L3*70+M3*75+N3*45+O3*24+P3*60</f>
        <v>0</v>
      </c>
      <c r="R3" s="48"/>
      <c r="S3" s="2"/>
    </row>
    <row r="4" spans="1:28" ht="45" hidden="1" customHeight="1" x14ac:dyDescent="0.4">
      <c r="A4" s="79">
        <v>44714</v>
      </c>
      <c r="B4" s="80" t="s">
        <v>20</v>
      </c>
      <c r="C4" s="189"/>
      <c r="D4" s="190"/>
      <c r="E4" s="83"/>
      <c r="F4" s="84"/>
      <c r="G4" s="85"/>
      <c r="H4" s="86"/>
      <c r="I4" s="89"/>
      <c r="J4" s="89"/>
      <c r="K4" s="94"/>
      <c r="L4" s="90"/>
      <c r="M4" s="91"/>
      <c r="N4" s="91"/>
      <c r="O4" s="92"/>
      <c r="P4" s="92"/>
      <c r="Q4" s="93">
        <f t="shared" ref="Q4:Q25" si="0">L4*70+M4*75+N4*45+O4*24+P4*60</f>
        <v>0</v>
      </c>
      <c r="R4" s="48"/>
      <c r="S4" s="2"/>
    </row>
    <row r="5" spans="1:28" ht="45" hidden="1" customHeight="1" thickBot="1" x14ac:dyDescent="0.45">
      <c r="A5" s="95">
        <v>44715</v>
      </c>
      <c r="B5" s="96" t="s">
        <v>21</v>
      </c>
      <c r="C5" s="186" t="s">
        <v>33</v>
      </c>
      <c r="D5" s="187"/>
      <c r="E5" s="187"/>
      <c r="F5" s="187"/>
      <c r="G5" s="187"/>
      <c r="H5" s="187"/>
      <c r="I5" s="187"/>
      <c r="J5" s="187"/>
      <c r="K5" s="188"/>
      <c r="L5" s="97"/>
      <c r="M5" s="98"/>
      <c r="N5" s="98"/>
      <c r="O5" s="99"/>
      <c r="P5" s="99"/>
      <c r="Q5" s="100">
        <f t="shared" si="0"/>
        <v>0</v>
      </c>
      <c r="R5" s="48"/>
      <c r="S5" s="2"/>
    </row>
    <row r="6" spans="1:28" ht="45" customHeight="1" thickBot="1" x14ac:dyDescent="0.45">
      <c r="A6" s="101">
        <v>45444</v>
      </c>
      <c r="B6" s="86" t="s">
        <v>17</v>
      </c>
      <c r="C6" s="102" t="s">
        <v>23</v>
      </c>
      <c r="D6" s="103" t="s">
        <v>161</v>
      </c>
      <c r="E6" s="104" t="s">
        <v>135</v>
      </c>
      <c r="F6" s="104" t="s">
        <v>114</v>
      </c>
      <c r="G6" s="105" t="s">
        <v>136</v>
      </c>
      <c r="H6" s="59" t="s">
        <v>15</v>
      </c>
      <c r="I6" s="89" t="s">
        <v>162</v>
      </c>
      <c r="J6" s="106" t="s">
        <v>131</v>
      </c>
      <c r="K6" s="89" t="s">
        <v>123</v>
      </c>
      <c r="L6" s="107">
        <v>4.9000000000000004</v>
      </c>
      <c r="M6" s="108">
        <v>2.5</v>
      </c>
      <c r="N6" s="108">
        <v>2.2000000000000002</v>
      </c>
      <c r="O6" s="109">
        <v>1.2</v>
      </c>
      <c r="P6" s="109">
        <v>1</v>
      </c>
      <c r="Q6" s="93">
        <f t="shared" si="0"/>
        <v>718.3</v>
      </c>
      <c r="R6" s="48"/>
      <c r="S6" s="30"/>
      <c r="U6" s="7" t="s">
        <v>57</v>
      </c>
    </row>
    <row r="7" spans="1:28" ht="45" customHeight="1" thickBot="1" x14ac:dyDescent="0.45">
      <c r="A7" s="101">
        <v>45445</v>
      </c>
      <c r="B7" s="80" t="s">
        <v>18</v>
      </c>
      <c r="C7" s="110" t="s">
        <v>35</v>
      </c>
      <c r="D7" s="104" t="s">
        <v>147</v>
      </c>
      <c r="E7" s="111" t="s">
        <v>149</v>
      </c>
      <c r="F7" s="111" t="s">
        <v>115</v>
      </c>
      <c r="G7" s="82" t="s">
        <v>82</v>
      </c>
      <c r="H7" s="59" t="s">
        <v>15</v>
      </c>
      <c r="I7" s="87" t="s">
        <v>163</v>
      </c>
      <c r="J7" s="89" t="s">
        <v>140</v>
      </c>
      <c r="K7" s="89" t="s">
        <v>94</v>
      </c>
      <c r="L7" s="107">
        <v>4.2</v>
      </c>
      <c r="M7" s="108">
        <v>2.7</v>
      </c>
      <c r="N7" s="108">
        <v>2.5</v>
      </c>
      <c r="O7" s="109">
        <v>1.3</v>
      </c>
      <c r="P7" s="109">
        <v>1</v>
      </c>
      <c r="Q7" s="93">
        <f t="shared" si="0"/>
        <v>700.2</v>
      </c>
      <c r="R7" s="48"/>
      <c r="S7" s="2"/>
    </row>
    <row r="8" spans="1:28" s="2" customFormat="1" ht="45" customHeight="1" thickBot="1" x14ac:dyDescent="0.45">
      <c r="A8" s="101">
        <v>45446</v>
      </c>
      <c r="B8" s="80" t="s">
        <v>19</v>
      </c>
      <c r="C8" s="110" t="s">
        <v>61</v>
      </c>
      <c r="D8" s="104" t="s">
        <v>164</v>
      </c>
      <c r="E8" s="83" t="s">
        <v>148</v>
      </c>
      <c r="F8" s="84" t="s">
        <v>121</v>
      </c>
      <c r="G8" s="82" t="s">
        <v>165</v>
      </c>
      <c r="H8" s="59" t="s">
        <v>15</v>
      </c>
      <c r="I8" s="87" t="s">
        <v>166</v>
      </c>
      <c r="J8" s="112" t="s">
        <v>157</v>
      </c>
      <c r="K8" s="113" t="s">
        <v>167</v>
      </c>
      <c r="L8" s="90">
        <v>4.9000000000000004</v>
      </c>
      <c r="M8" s="91">
        <v>2.5</v>
      </c>
      <c r="N8" s="91">
        <v>2.5</v>
      </c>
      <c r="O8" s="92">
        <v>1.6</v>
      </c>
      <c r="P8" s="92">
        <v>1</v>
      </c>
      <c r="Q8" s="93">
        <f t="shared" si="0"/>
        <v>741.4</v>
      </c>
      <c r="R8" s="31"/>
      <c r="T8"/>
      <c r="U8" s="41" t="s">
        <v>34</v>
      </c>
      <c r="V8" s="2" t="s">
        <v>69</v>
      </c>
    </row>
    <row r="9" spans="1:28" ht="45" customHeight="1" thickBot="1" x14ac:dyDescent="0.45">
      <c r="A9" s="101">
        <v>45447</v>
      </c>
      <c r="B9" s="80" t="s">
        <v>20</v>
      </c>
      <c r="C9" s="194" t="s">
        <v>139</v>
      </c>
      <c r="D9" s="195"/>
      <c r="E9" s="103" t="s">
        <v>80</v>
      </c>
      <c r="F9" s="114" t="s">
        <v>100</v>
      </c>
      <c r="G9" s="115" t="s">
        <v>101</v>
      </c>
      <c r="H9" s="59" t="s">
        <v>15</v>
      </c>
      <c r="I9" s="54" t="s">
        <v>168</v>
      </c>
      <c r="J9" s="133" t="s">
        <v>177</v>
      </c>
      <c r="K9" s="116" t="s">
        <v>169</v>
      </c>
      <c r="L9" s="117">
        <v>5</v>
      </c>
      <c r="M9" s="118">
        <v>2</v>
      </c>
      <c r="N9" s="118">
        <v>2</v>
      </c>
      <c r="O9" s="119">
        <v>1.1000000000000001</v>
      </c>
      <c r="P9" s="119">
        <v>1</v>
      </c>
      <c r="Q9" s="120">
        <f t="shared" ref="Q9" si="1">L9*70+M9*75+N9*45+O9*24+P9*60</f>
        <v>676.4</v>
      </c>
      <c r="R9" s="48"/>
      <c r="S9" s="191" t="s">
        <v>49</v>
      </c>
      <c r="T9" s="193"/>
      <c r="U9" s="9" t="s">
        <v>37</v>
      </c>
      <c r="V9" s="46"/>
      <c r="W9" s="38"/>
      <c r="X9" s="4" t="s">
        <v>15</v>
      </c>
      <c r="Y9" s="26" t="s">
        <v>50</v>
      </c>
      <c r="Z9" s="27" t="s">
        <v>51</v>
      </c>
      <c r="AA9" s="26" t="s">
        <v>52</v>
      </c>
    </row>
    <row r="10" spans="1:28" ht="45" customHeight="1" thickBot="1" x14ac:dyDescent="0.45">
      <c r="A10" s="95">
        <v>45448</v>
      </c>
      <c r="B10" s="96" t="s">
        <v>21</v>
      </c>
      <c r="C10" s="121" t="s">
        <v>93</v>
      </c>
      <c r="D10" s="122" t="s">
        <v>137</v>
      </c>
      <c r="E10" s="123" t="s">
        <v>141</v>
      </c>
      <c r="F10" s="124" t="s">
        <v>71</v>
      </c>
      <c r="G10" s="82" t="s">
        <v>170</v>
      </c>
      <c r="H10" s="59" t="s">
        <v>15</v>
      </c>
      <c r="I10" s="125" t="s">
        <v>171</v>
      </c>
      <c r="J10" s="126" t="s">
        <v>95</v>
      </c>
      <c r="K10" s="125" t="s">
        <v>129</v>
      </c>
      <c r="L10" s="97">
        <v>5</v>
      </c>
      <c r="M10" s="98">
        <v>2</v>
      </c>
      <c r="N10" s="98">
        <v>3</v>
      </c>
      <c r="O10" s="99">
        <v>1.5</v>
      </c>
      <c r="P10" s="99">
        <v>1</v>
      </c>
      <c r="Q10" s="100">
        <f>L10*70+M10*75+N10*45+O10*24+P10*60+20</f>
        <v>751</v>
      </c>
      <c r="R10" s="39"/>
      <c r="S10" s="14" t="s">
        <v>44</v>
      </c>
      <c r="T10" s="15" t="s">
        <v>45</v>
      </c>
      <c r="U10" s="8" t="s">
        <v>53</v>
      </c>
      <c r="V10" s="16"/>
      <c r="W10" s="12"/>
      <c r="X10" s="13" t="s">
        <v>15</v>
      </c>
      <c r="Y10" s="28" t="s">
        <v>54</v>
      </c>
      <c r="Z10" s="29" t="s">
        <v>55</v>
      </c>
      <c r="AA10" s="28" t="s">
        <v>56</v>
      </c>
    </row>
    <row r="11" spans="1:28" ht="45" customHeight="1" thickBot="1" x14ac:dyDescent="0.45">
      <c r="A11" s="101">
        <v>45451</v>
      </c>
      <c r="B11" s="86" t="s">
        <v>17</v>
      </c>
      <c r="C11" s="127" t="s">
        <v>22</v>
      </c>
      <c r="D11" s="104" t="s">
        <v>172</v>
      </c>
      <c r="E11" s="85" t="s">
        <v>173</v>
      </c>
      <c r="F11" s="128" t="s">
        <v>116</v>
      </c>
      <c r="G11" s="129" t="s">
        <v>78</v>
      </c>
      <c r="H11" s="59" t="s">
        <v>15</v>
      </c>
      <c r="I11" s="130" t="s">
        <v>174</v>
      </c>
      <c r="J11" s="61" t="s">
        <v>128</v>
      </c>
      <c r="K11" s="130" t="s">
        <v>105</v>
      </c>
      <c r="L11" s="107">
        <v>4.9000000000000004</v>
      </c>
      <c r="M11" s="108">
        <v>2.5</v>
      </c>
      <c r="N11" s="108">
        <v>2.2000000000000002</v>
      </c>
      <c r="O11" s="109">
        <v>1.2</v>
      </c>
      <c r="P11" s="109">
        <v>1</v>
      </c>
      <c r="Q11" s="93">
        <f t="shared" ref="Q11" si="2">L11*70+M11*75+N11*45+O11*24+P11*60</f>
        <v>718.3</v>
      </c>
      <c r="R11" s="63"/>
      <c r="S11" s="21" t="s">
        <v>23</v>
      </c>
      <c r="T11" s="17" t="s">
        <v>36</v>
      </c>
      <c r="U11" s="36"/>
      <c r="V11" s="22"/>
      <c r="W11" s="5"/>
      <c r="X11" s="23" t="s">
        <v>15</v>
      </c>
      <c r="Y11" s="32" t="s">
        <v>42</v>
      </c>
      <c r="Z11" s="25" t="s">
        <v>39</v>
      </c>
      <c r="AA11" s="26"/>
    </row>
    <row r="12" spans="1:28" ht="45" customHeight="1" thickBot="1" x14ac:dyDescent="0.45">
      <c r="A12" s="101">
        <v>45452</v>
      </c>
      <c r="B12" s="80" t="s">
        <v>18</v>
      </c>
      <c r="C12" s="131" t="s">
        <v>23</v>
      </c>
      <c r="D12" s="104" t="s">
        <v>85</v>
      </c>
      <c r="E12" s="85" t="s">
        <v>175</v>
      </c>
      <c r="F12" s="132" t="s">
        <v>114</v>
      </c>
      <c r="G12" s="82" t="s">
        <v>138</v>
      </c>
      <c r="H12" s="59" t="s">
        <v>15</v>
      </c>
      <c r="I12" s="89" t="s">
        <v>176</v>
      </c>
      <c r="J12" s="133" t="s">
        <v>119</v>
      </c>
      <c r="K12" s="82" t="s">
        <v>178</v>
      </c>
      <c r="L12" s="107">
        <v>4.2</v>
      </c>
      <c r="M12" s="108">
        <v>2.4</v>
      </c>
      <c r="N12" s="108">
        <v>3.2</v>
      </c>
      <c r="O12" s="109">
        <v>1.3</v>
      </c>
      <c r="P12" s="109">
        <v>1</v>
      </c>
      <c r="Q12" s="93">
        <f t="shared" si="0"/>
        <v>709.2</v>
      </c>
      <c r="R12" s="63"/>
      <c r="S12" s="2"/>
      <c r="U12" s="42" t="s">
        <v>68</v>
      </c>
      <c r="W12" t="s">
        <v>67</v>
      </c>
    </row>
    <row r="13" spans="1:28" ht="45" customHeight="1" thickBot="1" x14ac:dyDescent="0.45">
      <c r="A13" s="101">
        <v>45453</v>
      </c>
      <c r="B13" s="80" t="s">
        <v>19</v>
      </c>
      <c r="C13" s="131" t="s">
        <v>44</v>
      </c>
      <c r="D13" s="104" t="s">
        <v>179</v>
      </c>
      <c r="E13" s="134" t="s">
        <v>76</v>
      </c>
      <c r="F13" s="84" t="s">
        <v>77</v>
      </c>
      <c r="G13" s="82" t="s">
        <v>209</v>
      </c>
      <c r="H13" s="59" t="s">
        <v>15</v>
      </c>
      <c r="I13" s="87" t="s">
        <v>180</v>
      </c>
      <c r="J13" s="88" t="s">
        <v>87</v>
      </c>
      <c r="K13" s="82" t="s">
        <v>181</v>
      </c>
      <c r="L13" s="90">
        <v>4.3</v>
      </c>
      <c r="M13" s="91">
        <v>2.4</v>
      </c>
      <c r="N13" s="91">
        <v>2</v>
      </c>
      <c r="O13" s="92">
        <v>1.8</v>
      </c>
      <c r="P13" s="92">
        <v>1</v>
      </c>
      <c r="Q13" s="93">
        <f t="shared" si="0"/>
        <v>674.2</v>
      </c>
      <c r="R13" s="63"/>
      <c r="S13" s="2"/>
      <c r="V13" s="16"/>
    </row>
    <row r="14" spans="1:28" ht="45" customHeight="1" thickBot="1" x14ac:dyDescent="0.45">
      <c r="A14" s="101">
        <v>45454</v>
      </c>
      <c r="B14" s="80" t="s">
        <v>20</v>
      </c>
      <c r="C14" s="196" t="s">
        <v>182</v>
      </c>
      <c r="D14" s="197"/>
      <c r="E14" s="134" t="s">
        <v>66</v>
      </c>
      <c r="F14" s="132" t="s">
        <v>38</v>
      </c>
      <c r="G14" s="135"/>
      <c r="H14" s="59" t="s">
        <v>15</v>
      </c>
      <c r="I14" s="87" t="s">
        <v>98</v>
      </c>
      <c r="J14" s="89" t="s">
        <v>183</v>
      </c>
      <c r="K14" s="116" t="s">
        <v>88</v>
      </c>
      <c r="L14" s="90">
        <v>5</v>
      </c>
      <c r="M14" s="91">
        <v>2</v>
      </c>
      <c r="N14" s="91">
        <v>2</v>
      </c>
      <c r="O14" s="92">
        <v>1.1000000000000001</v>
      </c>
      <c r="P14" s="92">
        <v>1</v>
      </c>
      <c r="Q14" s="93">
        <f t="shared" si="0"/>
        <v>676.4</v>
      </c>
      <c r="R14" s="63"/>
      <c r="V14" s="1" t="s">
        <v>27</v>
      </c>
    </row>
    <row r="15" spans="1:28" ht="45" customHeight="1" thickBot="1" x14ac:dyDescent="0.45">
      <c r="A15" s="101">
        <v>45455</v>
      </c>
      <c r="B15" s="80" t="s">
        <v>21</v>
      </c>
      <c r="C15" s="136" t="s">
        <v>62</v>
      </c>
      <c r="D15" s="137" t="s">
        <v>145</v>
      </c>
      <c r="E15" s="104" t="s">
        <v>110</v>
      </c>
      <c r="F15" s="138" t="s">
        <v>72</v>
      </c>
      <c r="G15" s="139" t="s">
        <v>32</v>
      </c>
      <c r="H15" s="59" t="s">
        <v>15</v>
      </c>
      <c r="I15" s="125" t="s">
        <v>184</v>
      </c>
      <c r="J15" s="140" t="s">
        <v>59</v>
      </c>
      <c r="K15" s="141" t="s">
        <v>126</v>
      </c>
      <c r="L15" s="97">
        <v>4.2</v>
      </c>
      <c r="M15" s="98">
        <v>3</v>
      </c>
      <c r="N15" s="98">
        <v>2.6</v>
      </c>
      <c r="O15" s="99">
        <v>1.2</v>
      </c>
      <c r="P15" s="99">
        <v>1</v>
      </c>
      <c r="Q15" s="100">
        <f t="shared" ref="Q15" si="3">L15*70+M15*75+N15*45+O15*24+P15*60</f>
        <v>724.8</v>
      </c>
      <c r="R15" s="63"/>
      <c r="S15" s="2"/>
      <c r="V15" s="18" t="s">
        <v>31</v>
      </c>
      <c r="AB15" s="45"/>
    </row>
    <row r="16" spans="1:28" ht="45" customHeight="1" thickBot="1" x14ac:dyDescent="0.45">
      <c r="A16" s="101">
        <v>45458</v>
      </c>
      <c r="B16" s="59" t="s">
        <v>17</v>
      </c>
      <c r="C16" s="142" t="s">
        <v>22</v>
      </c>
      <c r="D16" s="143" t="s">
        <v>108</v>
      </c>
      <c r="E16" s="144" t="s">
        <v>151</v>
      </c>
      <c r="F16" s="105" t="s">
        <v>117</v>
      </c>
      <c r="G16" s="145" t="s">
        <v>152</v>
      </c>
      <c r="H16" s="59" t="s">
        <v>15</v>
      </c>
      <c r="I16" s="61" t="s">
        <v>185</v>
      </c>
      <c r="J16" s="86" t="s">
        <v>90</v>
      </c>
      <c r="K16" s="62" t="s">
        <v>134</v>
      </c>
      <c r="L16" s="107">
        <v>4.3</v>
      </c>
      <c r="M16" s="108">
        <v>2.2999999999999998</v>
      </c>
      <c r="N16" s="108">
        <v>2.2999999999999998</v>
      </c>
      <c r="O16" s="109">
        <v>1.3</v>
      </c>
      <c r="P16" s="109">
        <v>1</v>
      </c>
      <c r="Q16" s="93">
        <f t="shared" si="0"/>
        <v>668.2</v>
      </c>
      <c r="R16" s="63"/>
      <c r="S16" s="20"/>
      <c r="V16" s="10" t="s">
        <v>28</v>
      </c>
      <c r="AB16" s="60"/>
    </row>
    <row r="17" spans="1:30" ht="45" customHeight="1" thickBot="1" x14ac:dyDescent="0.45">
      <c r="A17" s="101">
        <v>45459</v>
      </c>
      <c r="B17" s="80" t="s">
        <v>18</v>
      </c>
      <c r="C17" s="146" t="s">
        <v>26</v>
      </c>
      <c r="D17" s="103" t="s">
        <v>186</v>
      </c>
      <c r="E17" s="147" t="s">
        <v>142</v>
      </c>
      <c r="F17" s="111" t="s">
        <v>115</v>
      </c>
      <c r="G17" s="83" t="s">
        <v>73</v>
      </c>
      <c r="H17" s="59" t="s">
        <v>15</v>
      </c>
      <c r="I17" s="106" t="s">
        <v>187</v>
      </c>
      <c r="J17" s="148" t="s">
        <v>188</v>
      </c>
      <c r="K17" s="113" t="s">
        <v>133</v>
      </c>
      <c r="L17" s="90">
        <v>4.2</v>
      </c>
      <c r="M17" s="91">
        <v>2.4</v>
      </c>
      <c r="N17" s="91">
        <v>2.6</v>
      </c>
      <c r="O17" s="92">
        <v>1.5</v>
      </c>
      <c r="P17" s="92">
        <v>1.1000000000000001</v>
      </c>
      <c r="Q17" s="93">
        <f t="shared" si="0"/>
        <v>693</v>
      </c>
      <c r="R17" s="65"/>
      <c r="S17" s="35"/>
      <c r="V17" s="11" t="s">
        <v>38</v>
      </c>
    </row>
    <row r="18" spans="1:30" ht="45" customHeight="1" thickBot="1" x14ac:dyDescent="0.45">
      <c r="A18" s="101">
        <v>45460</v>
      </c>
      <c r="B18" s="80" t="s">
        <v>24</v>
      </c>
      <c r="C18" s="174" t="s">
        <v>40</v>
      </c>
      <c r="D18" s="175"/>
      <c r="E18" s="175"/>
      <c r="F18" s="149" t="s">
        <v>155</v>
      </c>
      <c r="G18" s="150" t="s">
        <v>189</v>
      </c>
      <c r="H18" s="59" t="s">
        <v>15</v>
      </c>
      <c r="I18" s="151" t="s">
        <v>190</v>
      </c>
      <c r="J18" s="152" t="s">
        <v>122</v>
      </c>
      <c r="K18" s="82" t="s">
        <v>124</v>
      </c>
      <c r="L18" s="90">
        <v>5</v>
      </c>
      <c r="M18" s="91">
        <v>2.5</v>
      </c>
      <c r="N18" s="91">
        <v>2.5</v>
      </c>
      <c r="O18" s="92">
        <v>1.2</v>
      </c>
      <c r="P18" s="92">
        <v>1</v>
      </c>
      <c r="Q18" s="93">
        <f t="shared" si="0"/>
        <v>738.8</v>
      </c>
      <c r="R18" s="63"/>
      <c r="S18" s="35"/>
      <c r="V18" s="37" t="s">
        <v>46</v>
      </c>
      <c r="AD18" t="s">
        <v>84</v>
      </c>
    </row>
    <row r="19" spans="1:30" ht="45.75" customHeight="1" x14ac:dyDescent="0.4">
      <c r="A19" s="153">
        <v>45461</v>
      </c>
      <c r="B19" s="154" t="s">
        <v>20</v>
      </c>
      <c r="C19" s="155" t="s">
        <v>63</v>
      </c>
      <c r="D19" s="103" t="s">
        <v>97</v>
      </c>
      <c r="E19" s="147" t="s">
        <v>153</v>
      </c>
      <c r="F19" s="132" t="s">
        <v>154</v>
      </c>
      <c r="G19" s="82" t="s">
        <v>156</v>
      </c>
      <c r="H19" s="59" t="s">
        <v>15</v>
      </c>
      <c r="I19" s="88" t="s">
        <v>191</v>
      </c>
      <c r="J19" s="87" t="s">
        <v>89</v>
      </c>
      <c r="K19" s="156" t="s">
        <v>159</v>
      </c>
      <c r="L19" s="157">
        <v>5</v>
      </c>
      <c r="M19" s="158">
        <v>2</v>
      </c>
      <c r="N19" s="158">
        <v>2</v>
      </c>
      <c r="O19" s="159">
        <v>1.1000000000000001</v>
      </c>
      <c r="P19" s="159">
        <v>1</v>
      </c>
      <c r="Q19" s="160">
        <f t="shared" si="0"/>
        <v>676.4</v>
      </c>
      <c r="R19" s="63"/>
      <c r="S19" s="2"/>
      <c r="V19" s="1" t="s">
        <v>30</v>
      </c>
    </row>
    <row r="20" spans="1:30" ht="45" customHeight="1" thickBot="1" x14ac:dyDescent="0.45">
      <c r="A20" s="161">
        <v>45462</v>
      </c>
      <c r="B20" s="96" t="s">
        <v>25</v>
      </c>
      <c r="C20" s="182" t="s">
        <v>74</v>
      </c>
      <c r="D20" s="183" t="s">
        <v>96</v>
      </c>
      <c r="E20" s="183" t="s">
        <v>70</v>
      </c>
      <c r="F20" s="183" t="s">
        <v>72</v>
      </c>
      <c r="G20" s="183" t="s">
        <v>83</v>
      </c>
      <c r="H20" s="183" t="s">
        <v>15</v>
      </c>
      <c r="I20" s="183" t="s">
        <v>192</v>
      </c>
      <c r="J20" s="183" t="s">
        <v>60</v>
      </c>
      <c r="K20" s="183" t="s">
        <v>92</v>
      </c>
      <c r="L20" s="183">
        <v>4.5</v>
      </c>
      <c r="M20" s="183">
        <v>2.7</v>
      </c>
      <c r="N20" s="183">
        <v>2</v>
      </c>
      <c r="O20" s="183">
        <v>1.1000000000000001</v>
      </c>
      <c r="P20" s="183">
        <v>1</v>
      </c>
      <c r="Q20" s="184">
        <f t="shared" ref="Q20" si="4">L20*70+M20*75+N20*45+O20*24+P20*60</f>
        <v>693.9</v>
      </c>
      <c r="R20" s="64"/>
      <c r="S20" s="35"/>
      <c r="V20" s="11" t="s">
        <v>29</v>
      </c>
    </row>
    <row r="21" spans="1:30" ht="45" customHeight="1" thickBot="1" x14ac:dyDescent="0.45">
      <c r="A21" s="101">
        <v>45465</v>
      </c>
      <c r="B21" s="86" t="s">
        <v>17</v>
      </c>
      <c r="C21" s="162" t="s">
        <v>22</v>
      </c>
      <c r="D21" s="103" t="s">
        <v>193</v>
      </c>
      <c r="E21" s="144" t="s">
        <v>194</v>
      </c>
      <c r="F21" s="132" t="s">
        <v>118</v>
      </c>
      <c r="G21" s="129" t="s">
        <v>78</v>
      </c>
      <c r="H21" s="59" t="s">
        <v>15</v>
      </c>
      <c r="I21" s="89" t="s">
        <v>195</v>
      </c>
      <c r="J21" s="163" t="s">
        <v>48</v>
      </c>
      <c r="K21" s="62" t="s">
        <v>196</v>
      </c>
      <c r="L21" s="107">
        <v>4.5999999999999996</v>
      </c>
      <c r="M21" s="108">
        <v>2.5</v>
      </c>
      <c r="N21" s="108">
        <v>2.5</v>
      </c>
      <c r="O21" s="109">
        <v>1.1000000000000001</v>
      </c>
      <c r="P21" s="109">
        <v>1</v>
      </c>
      <c r="Q21" s="93">
        <f t="shared" si="0"/>
        <v>708.4</v>
      </c>
      <c r="R21" s="63"/>
      <c r="S21" s="2"/>
      <c r="T21" s="2"/>
      <c r="U21" s="191" t="s">
        <v>43</v>
      </c>
      <c r="V21" s="192"/>
      <c r="W21" s="44" t="s">
        <v>66</v>
      </c>
      <c r="X21" s="1" t="s">
        <v>38</v>
      </c>
      <c r="Y21" s="19"/>
    </row>
    <row r="22" spans="1:30" ht="45" customHeight="1" thickBot="1" x14ac:dyDescent="0.45">
      <c r="A22" s="101">
        <v>45466</v>
      </c>
      <c r="B22" s="80" t="s">
        <v>18</v>
      </c>
      <c r="C22" s="164" t="s">
        <v>23</v>
      </c>
      <c r="D22" s="143" t="s">
        <v>75</v>
      </c>
      <c r="E22" s="83" t="s">
        <v>81</v>
      </c>
      <c r="F22" s="84" t="s">
        <v>117</v>
      </c>
      <c r="G22" s="165" t="s">
        <v>79</v>
      </c>
      <c r="H22" s="59" t="s">
        <v>15</v>
      </c>
      <c r="I22" s="87" t="s">
        <v>197</v>
      </c>
      <c r="J22" s="87" t="s">
        <v>198</v>
      </c>
      <c r="K22" s="82" t="s">
        <v>91</v>
      </c>
      <c r="L22" s="107">
        <v>4.3</v>
      </c>
      <c r="M22" s="108">
        <v>2.1</v>
      </c>
      <c r="N22" s="108">
        <v>2.5</v>
      </c>
      <c r="O22" s="109">
        <v>2</v>
      </c>
      <c r="P22" s="109">
        <v>1</v>
      </c>
      <c r="Q22" s="93">
        <f t="shared" si="0"/>
        <v>679</v>
      </c>
      <c r="R22" s="66"/>
      <c r="S22" s="2"/>
    </row>
    <row r="23" spans="1:30" ht="45" customHeight="1" thickBot="1" x14ac:dyDescent="0.45">
      <c r="A23" s="101">
        <v>45467</v>
      </c>
      <c r="B23" s="80" t="s">
        <v>24</v>
      </c>
      <c r="C23" s="146" t="s">
        <v>64</v>
      </c>
      <c r="D23" s="130" t="s">
        <v>199</v>
      </c>
      <c r="E23" s="104" t="s">
        <v>200</v>
      </c>
      <c r="F23" s="132" t="s">
        <v>71</v>
      </c>
      <c r="G23" s="130" t="s">
        <v>201</v>
      </c>
      <c r="H23" s="59" t="s">
        <v>15</v>
      </c>
      <c r="I23" s="87" t="s">
        <v>202</v>
      </c>
      <c r="J23" s="88" t="s">
        <v>132</v>
      </c>
      <c r="K23" s="113" t="s">
        <v>86</v>
      </c>
      <c r="L23" s="107">
        <v>4.4000000000000004</v>
      </c>
      <c r="M23" s="108">
        <v>3</v>
      </c>
      <c r="N23" s="108">
        <v>2.9</v>
      </c>
      <c r="O23" s="109">
        <v>1.2</v>
      </c>
      <c r="P23" s="109">
        <v>1</v>
      </c>
      <c r="Q23" s="93">
        <f t="shared" si="0"/>
        <v>752.3</v>
      </c>
      <c r="R23" s="63"/>
      <c r="S23" s="2"/>
    </row>
    <row r="24" spans="1:30" ht="45" customHeight="1" thickBot="1" x14ac:dyDescent="0.45">
      <c r="A24" s="79">
        <v>45468</v>
      </c>
      <c r="B24" s="80" t="s">
        <v>20</v>
      </c>
      <c r="C24" s="181" t="s">
        <v>58</v>
      </c>
      <c r="D24" s="181"/>
      <c r="E24" s="85" t="s">
        <v>160</v>
      </c>
      <c r="F24" s="84" t="s">
        <v>28</v>
      </c>
      <c r="G24" s="148" t="s">
        <v>99</v>
      </c>
      <c r="H24" s="59" t="s">
        <v>15</v>
      </c>
      <c r="I24" s="87" t="s">
        <v>203</v>
      </c>
      <c r="J24" s="87" t="s">
        <v>127</v>
      </c>
      <c r="K24" s="62" t="s">
        <v>204</v>
      </c>
      <c r="L24" s="90">
        <v>4.7</v>
      </c>
      <c r="M24" s="91">
        <v>2.8</v>
      </c>
      <c r="N24" s="91">
        <v>2</v>
      </c>
      <c r="O24" s="92">
        <v>1.5</v>
      </c>
      <c r="P24" s="92">
        <v>1</v>
      </c>
      <c r="Q24" s="166">
        <f t="shared" si="0"/>
        <v>725</v>
      </c>
      <c r="R24" s="63"/>
      <c r="S24" s="2"/>
    </row>
    <row r="25" spans="1:30" ht="45" customHeight="1" thickBot="1" x14ac:dyDescent="0.45">
      <c r="A25" s="95">
        <v>45469</v>
      </c>
      <c r="B25" s="96" t="s">
        <v>21</v>
      </c>
      <c r="C25" s="111" t="s">
        <v>65</v>
      </c>
      <c r="D25" s="111" t="s">
        <v>109</v>
      </c>
      <c r="E25" s="111" t="s">
        <v>144</v>
      </c>
      <c r="F25" s="167" t="s">
        <v>29</v>
      </c>
      <c r="G25" s="82" t="s">
        <v>112</v>
      </c>
      <c r="H25" s="59" t="s">
        <v>15</v>
      </c>
      <c r="I25" s="111" t="s">
        <v>205</v>
      </c>
      <c r="J25" s="125" t="s">
        <v>47</v>
      </c>
      <c r="K25" s="103" t="s">
        <v>125</v>
      </c>
      <c r="L25" s="97">
        <v>4.5</v>
      </c>
      <c r="M25" s="98">
        <v>2.7</v>
      </c>
      <c r="N25" s="98">
        <v>2.4</v>
      </c>
      <c r="O25" s="99">
        <v>1.4</v>
      </c>
      <c r="P25" s="99">
        <v>1</v>
      </c>
      <c r="Q25" s="100">
        <f t="shared" si="0"/>
        <v>719.1</v>
      </c>
      <c r="R25" s="63"/>
      <c r="S25" s="2"/>
    </row>
    <row r="26" spans="1:30" ht="45" customHeight="1" thickBot="1" x14ac:dyDescent="0.45">
      <c r="A26" s="101">
        <v>46202</v>
      </c>
      <c r="B26" s="86" t="s">
        <v>17</v>
      </c>
      <c r="C26" s="162" t="s">
        <v>22</v>
      </c>
      <c r="D26" s="54" t="s">
        <v>102</v>
      </c>
      <c r="E26" s="103" t="s">
        <v>103</v>
      </c>
      <c r="F26" s="84" t="s">
        <v>117</v>
      </c>
      <c r="G26" s="168" t="s">
        <v>113</v>
      </c>
      <c r="H26" s="59" t="s">
        <v>15</v>
      </c>
      <c r="I26" s="54" t="s">
        <v>150</v>
      </c>
      <c r="J26" s="55" t="s">
        <v>158</v>
      </c>
      <c r="K26" s="103" t="s">
        <v>104</v>
      </c>
      <c r="L26" s="107">
        <v>4.5999999999999996</v>
      </c>
      <c r="M26" s="108">
        <v>2.5</v>
      </c>
      <c r="N26" s="108">
        <v>2.5</v>
      </c>
      <c r="O26" s="109">
        <v>1.1000000000000001</v>
      </c>
      <c r="P26" s="109">
        <v>1</v>
      </c>
      <c r="Q26" s="93">
        <f t="shared" ref="Q26:Q27" si="5">L26*70+M26*75+N26*45+O26*24+P26*60</f>
        <v>708.4</v>
      </c>
      <c r="R26" s="63"/>
      <c r="S26" s="2"/>
      <c r="AB26" s="67"/>
    </row>
    <row r="27" spans="1:30" ht="45" customHeight="1" thickBot="1" x14ac:dyDescent="0.45">
      <c r="A27" s="79">
        <v>46203</v>
      </c>
      <c r="B27" s="80" t="s">
        <v>18</v>
      </c>
      <c r="C27" s="169" t="s">
        <v>22</v>
      </c>
      <c r="D27" s="62" t="s">
        <v>106</v>
      </c>
      <c r="E27" s="145" t="s">
        <v>111</v>
      </c>
      <c r="F27" s="170" t="s">
        <v>120</v>
      </c>
      <c r="G27" s="82" t="s">
        <v>206</v>
      </c>
      <c r="H27" s="59" t="s">
        <v>15</v>
      </c>
      <c r="I27" s="62" t="s">
        <v>207</v>
      </c>
      <c r="J27" s="87" t="s">
        <v>208</v>
      </c>
      <c r="K27" s="171" t="s">
        <v>107</v>
      </c>
      <c r="L27" s="107">
        <v>4.3</v>
      </c>
      <c r="M27" s="108">
        <v>2.1</v>
      </c>
      <c r="N27" s="108">
        <v>2.5</v>
      </c>
      <c r="O27" s="109">
        <v>2</v>
      </c>
      <c r="P27" s="109">
        <v>1</v>
      </c>
      <c r="Q27" s="93">
        <f t="shared" si="5"/>
        <v>679</v>
      </c>
      <c r="R27" s="63"/>
      <c r="S27" s="2"/>
    </row>
    <row r="28" spans="1:30" ht="383.25" customHeight="1" thickBot="1" x14ac:dyDescent="0.45">
      <c r="A28" s="178" t="s">
        <v>130</v>
      </c>
      <c r="B28" s="179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80"/>
      <c r="R28" s="49"/>
      <c r="S28" s="2"/>
    </row>
    <row r="29" spans="1:30" ht="27" x14ac:dyDescent="0.4">
      <c r="A29" ph="1"/>
      <c r="B29" ph="1"/>
      <c r="C29" ph="1"/>
      <c r="D29" s="6" ph="1"/>
      <c r="E29" s="6" ph="1"/>
      <c r="F29" s="3" ph="1"/>
      <c r="G29" s="6" ph="1"/>
      <c r="H29" ph="1"/>
      <c r="I29" ph="1"/>
      <c r="J29" ph="1"/>
      <c r="K29" s="6" ph="1"/>
    </row>
    <row r="30" spans="1:30" ht="26.25" customHeight="1" x14ac:dyDescent="0.4">
      <c r="A30" ph="1"/>
      <c r="B30" ph="1"/>
      <c r="C30" s="6" ph="1"/>
      <c r="D30" s="6" ph="1"/>
      <c r="E30" s="6" ph="1"/>
      <c r="F30" s="6" ph="1"/>
      <c r="H30" ph="1"/>
      <c r="J30" ph="1"/>
      <c r="K30" s="6" ph="1"/>
    </row>
    <row r="31" spans="1:30" ht="27.5" thickBot="1" x14ac:dyDescent="0.45">
      <c r="A31" ph="1"/>
      <c r="B31" ph="1"/>
      <c r="C31" s="176"/>
      <c r="D31" s="177"/>
      <c r="E31" s="57"/>
      <c r="F31" s="53"/>
      <c r="G31" s="52"/>
      <c r="H31" s="58"/>
      <c r="I31" s="54"/>
      <c r="J31" s="55"/>
      <c r="K31" s="34"/>
      <c r="T31" s="35"/>
    </row>
    <row r="32" spans="1:30" ht="27" x14ac:dyDescent="0.4">
      <c r="A32" ph="1"/>
      <c r="B32" ph="1"/>
      <c r="C32" ph="1"/>
      <c r="D32" s="6" ph="1"/>
      <c r="E32" s="6" ph="1"/>
      <c r="F32" s="3" ph="1"/>
      <c r="G32" s="6" ph="1"/>
      <c r="H32" ph="1"/>
      <c r="I32" ph="1"/>
      <c r="J32" ph="1"/>
      <c r="K32" s="6" ph="1"/>
    </row>
    <row r="33" spans="1:11" ht="27" x14ac:dyDescent="0.4">
      <c r="A33" ph="1"/>
      <c r="B33" ph="1"/>
      <c r="C33" ph="1"/>
      <c r="D33" s="6" ph="1"/>
      <c r="E33" s="6" ph="1"/>
      <c r="F33" s="3" ph="1"/>
      <c r="G33" s="6" ph="1"/>
      <c r="H33" ph="1"/>
      <c r="I33" ph="1"/>
      <c r="J33" ph="1"/>
      <c r="K33" s="6" ph="1"/>
    </row>
    <row r="34" spans="1:11" ht="27" x14ac:dyDescent="0.4">
      <c r="A34" ph="1"/>
      <c r="B34" ph="1"/>
      <c r="C34" ph="1"/>
      <c r="D34" s="6" ph="1"/>
      <c r="E34" s="6" ph="1"/>
      <c r="F34" s="3" ph="1"/>
      <c r="G34" s="6" ph="1"/>
      <c r="H34" ph="1"/>
      <c r="I34" ph="1"/>
      <c r="J34" ph="1"/>
      <c r="K34" s="6" ph="1"/>
    </row>
    <row r="35" spans="1:11" ht="27" x14ac:dyDescent="0.4">
      <c r="A35" ph="1"/>
      <c r="B35" ph="1"/>
      <c r="C35" ph="1"/>
      <c r="D35" s="6" ph="1"/>
      <c r="E35" s="6" ph="1"/>
      <c r="F35" s="3" ph="1"/>
      <c r="H35" ph="1"/>
      <c r="J35" ph="1"/>
      <c r="K35" s="6" ph="1"/>
    </row>
    <row r="36" spans="1:11" ht="27" x14ac:dyDescent="0.4">
      <c r="A36" ph="1"/>
      <c r="B36" ph="1"/>
      <c r="C36" ph="1"/>
      <c r="D36" s="6" ph="1"/>
      <c r="E36" s="6" ph="1"/>
      <c r="F36" s="3" ph="1"/>
      <c r="G36" s="6" ph="1"/>
      <c r="H36" ph="1"/>
      <c r="I36" ph="1"/>
      <c r="J36" ph="1"/>
      <c r="K36" s="6" ph="1"/>
    </row>
    <row r="37" spans="1:11" ht="35" x14ac:dyDescent="0.4">
      <c r="A37" ph="1"/>
      <c r="B37" ph="1"/>
      <c r="C37" s="172" t="s">
        <v>40</v>
      </c>
      <c r="D37" s="173"/>
      <c r="E37" s="173"/>
      <c r="F37" s="43" t="s">
        <v>155</v>
      </c>
      <c r="G37" s="40" t="s">
        <v>41</v>
      </c>
      <c r="H37" s="33" t="s">
        <v>15</v>
      </c>
      <c r="I37" s="50" t="s">
        <v>143</v>
      </c>
      <c r="J37" s="56" t="s">
        <v>122</v>
      </c>
      <c r="K37" s="51" t="s">
        <v>146</v>
      </c>
    </row>
    <row r="38" spans="1:11" ht="27" x14ac:dyDescent="0.4">
      <c r="A38" ph="1"/>
      <c r="B38" ph="1"/>
      <c r="C38" ph="1"/>
      <c r="D38" s="6" ph="1"/>
      <c r="E38" s="6" ph="1"/>
      <c r="F38" s="3" ph="1"/>
      <c r="G38" s="6" ph="1"/>
      <c r="H38" ph="1"/>
      <c r="I38" ph="1"/>
      <c r="J38" ph="1"/>
      <c r="K38" s="6" ph="1"/>
    </row>
    <row r="39" spans="1:11" ht="27" x14ac:dyDescent="0.4">
      <c r="A39" ph="1"/>
      <c r="B39" ph="1"/>
      <c r="C39" ph="1"/>
      <c r="D39" s="6" ph="1"/>
      <c r="E39" s="6" ph="1"/>
      <c r="F39" s="3" ph="1"/>
      <c r="H39" ph="1"/>
      <c r="J39" ph="1"/>
      <c r="K39" s="6" ph="1"/>
    </row>
    <row r="40" spans="1:11" ht="27" x14ac:dyDescent="0.4">
      <c r="A40" ph="1"/>
      <c r="B40" ph="1"/>
      <c r="C40" ph="1"/>
      <c r="D40" s="6" ph="1"/>
      <c r="E40" s="6" ph="1"/>
      <c r="F40" s="3" ph="1"/>
      <c r="G40" s="6" ph="1"/>
      <c r="H40" ph="1"/>
      <c r="I40" ph="1"/>
      <c r="J40" ph="1"/>
      <c r="K40" s="6" ph="1"/>
    </row>
    <row r="41" spans="1:11" ht="27" x14ac:dyDescent="0.4">
      <c r="A41" ph="1"/>
      <c r="B41" ph="1"/>
      <c r="C41" ph="1"/>
      <c r="D41" s="6" ph="1"/>
      <c r="E41" s="6" ph="1"/>
      <c r="F41" s="3" ph="1"/>
      <c r="G41" s="6" ph="1"/>
      <c r="H41" ph="1"/>
      <c r="I41" ph="1"/>
      <c r="J41" ph="1"/>
      <c r="K41" s="6" ph="1"/>
    </row>
    <row r="42" spans="1:11" ht="27" x14ac:dyDescent="0.4">
      <c r="A42" ph="1"/>
      <c r="B42" ph="1"/>
      <c r="C42" ph="1"/>
      <c r="D42" s="6" ph="1"/>
      <c r="E42" s="6" ph="1"/>
      <c r="F42" s="3" ph="1"/>
      <c r="G42" s="6" ph="1"/>
      <c r="H42" ph="1"/>
      <c r="I42" ph="1"/>
      <c r="J42" ph="1"/>
      <c r="K42" s="6" ph="1"/>
    </row>
    <row r="43" spans="1:11" ht="27" x14ac:dyDescent="0.4">
      <c r="A43" ph="1"/>
      <c r="B43" ph="1"/>
      <c r="C43" ph="1"/>
      <c r="D43" s="6" ph="1"/>
      <c r="E43" s="6" ph="1"/>
      <c r="F43" s="3" ph="1"/>
      <c r="H43" ph="1"/>
      <c r="J43" ph="1"/>
      <c r="K43" s="6" ph="1"/>
    </row>
    <row r="44" spans="1:11" ht="27" x14ac:dyDescent="0.4">
      <c r="A44" ph="1"/>
      <c r="B44" ph="1"/>
      <c r="C44" ph="1"/>
      <c r="D44" s="6" ph="1"/>
      <c r="E44" s="6" ph="1"/>
      <c r="F44" s="3" ph="1"/>
      <c r="G44" s="6" ph="1"/>
      <c r="H44" ph="1"/>
      <c r="I44" ph="1"/>
      <c r="J44" ph="1"/>
      <c r="K44" s="6" ph="1"/>
    </row>
    <row r="45" spans="1:11" ht="27" x14ac:dyDescent="0.4">
      <c r="A45" ph="1"/>
      <c r="B45" ph="1"/>
    </row>
  </sheetData>
  <mergeCells count="13">
    <mergeCell ref="A1:K1"/>
    <mergeCell ref="C5:K5"/>
    <mergeCell ref="C4:D4"/>
    <mergeCell ref="U21:V21"/>
    <mergeCell ref="S9:T9"/>
    <mergeCell ref="C9:D9"/>
    <mergeCell ref="C14:D14"/>
    <mergeCell ref="C37:E37"/>
    <mergeCell ref="C18:E18"/>
    <mergeCell ref="C31:D31"/>
    <mergeCell ref="A28:Q28"/>
    <mergeCell ref="C24:D24"/>
    <mergeCell ref="C20:Q20"/>
  </mergeCells>
  <phoneticPr fontId="4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11506</vt:lpstr>
      <vt:lpstr>'11506'!Print_Area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PC03</dc:creator>
  <cp:lastModifiedBy>User</cp:lastModifiedBy>
  <cp:lastPrinted>2026-05-20T02:11:53Z</cp:lastPrinted>
  <dcterms:created xsi:type="dcterms:W3CDTF">2018-06-28T01:41:55Z</dcterms:created>
  <dcterms:modified xsi:type="dcterms:W3CDTF">2026-06-24T04:21:30Z</dcterms:modified>
</cp:coreProperties>
</file>