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光小\Desktop\光仁2\光小-菜單\光小115年菜單\11510\"/>
    </mc:Choice>
  </mc:AlternateContent>
  <xr:revisionPtr revIDLastSave="0" documentId="13_ncr:1_{1D810BCE-084C-40BF-84DA-47286B31B9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1510(改)" sheetId="3" r:id="rId1"/>
    <sheet name="11510(原)" sheetId="4" state="hidden" r:id="rId2"/>
  </sheets>
  <definedNames>
    <definedName name="_xlnm.Print_Area" localSheetId="0">'11510(改)'!$A$1:$K$24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24" i="4" l="1"/>
  <c r="Q23" i="4"/>
  <c r="Q22" i="4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Q3" i="4"/>
  <c r="Q23" i="3" l="1"/>
  <c r="Q22" i="3"/>
  <c r="Q20" i="3"/>
  <c r="Q24" i="3"/>
  <c r="Q21" i="3"/>
  <c r="Q19" i="3"/>
  <c r="Q18" i="3"/>
  <c r="Q17" i="3"/>
  <c r="Q16" i="3"/>
  <c r="Q15" i="3"/>
  <c r="Q14" i="3"/>
  <c r="Q13" i="3"/>
  <c r="Q12" i="3"/>
  <c r="Q11" i="3"/>
  <c r="Q10" i="3"/>
  <c r="Q9" i="3"/>
  <c r="Q8" i="3"/>
  <c r="Q7" i="3"/>
  <c r="Q6" i="3"/>
  <c r="Q5" i="3"/>
  <c r="Q4" i="3"/>
  <c r="Q3" i="3"/>
</calcChain>
</file>

<file path=xl/sharedStrings.xml><?xml version="1.0" encoding="utf-8"?>
<sst xmlns="http://schemas.openxmlformats.org/spreadsheetml/2006/main" count="435" uniqueCount="201">
  <si>
    <t>日期</t>
    <phoneticPr fontId="2" type="noConversion"/>
  </si>
  <si>
    <t>星期</t>
    <phoneticPr fontId="2" type="noConversion"/>
  </si>
  <si>
    <t>主食</t>
  </si>
  <si>
    <t>主菜</t>
  </si>
  <si>
    <t>副菜一</t>
    <phoneticPr fontId="2" type="noConversion"/>
  </si>
  <si>
    <t>青菜</t>
  </si>
  <si>
    <t>湯品</t>
    <phoneticPr fontId="2" type="noConversion"/>
  </si>
  <si>
    <t>附餐</t>
  </si>
  <si>
    <t>早點心主食</t>
  </si>
  <si>
    <t>午點心主食</t>
  </si>
  <si>
    <t>安親/課後班</t>
  </si>
  <si>
    <t>油脂</t>
    <phoneticPr fontId="2" type="noConversion"/>
  </si>
  <si>
    <t>蔬菜</t>
    <phoneticPr fontId="2" type="noConversion"/>
  </si>
  <si>
    <t>水果</t>
    <phoneticPr fontId="2" type="noConversion"/>
  </si>
  <si>
    <t>熱量</t>
    <phoneticPr fontId="2" type="noConversion"/>
  </si>
  <si>
    <t>一</t>
    <phoneticPr fontId="2" type="noConversion"/>
  </si>
  <si>
    <t>二</t>
    <phoneticPr fontId="2" type="noConversion"/>
  </si>
  <si>
    <t>三</t>
    <phoneticPr fontId="2" type="noConversion"/>
  </si>
  <si>
    <t>五</t>
    <phoneticPr fontId="2" type="noConversion"/>
  </si>
  <si>
    <t>水果</t>
  </si>
  <si>
    <t>全穀   雜糧</t>
    <phoneticPr fontId="2" type="noConversion"/>
  </si>
  <si>
    <t>豆魚蛋肉</t>
    <phoneticPr fontId="2" type="noConversion"/>
  </si>
  <si>
    <t>小米飯</t>
    <phoneticPr fontId="2" type="noConversion"/>
  </si>
  <si>
    <t>(1)本校豬肉食材來源地:臺灣
(2)本校（園）未使用輻射污染食品
(3)對海鮮類過敏的同學,請注意菜單中標示「△」的菜色;對花生堅果類過敏的同學,請注意菜單中標示「*」的菜色。
(4)本菜單部分菜色含有甲殼類、花生、蛋、堅果類、芝麻、含麩質之穀物、大豆、奶類、芒果、海鮮及其製品,不適合對其過敏體質者食用。</t>
    <phoneticPr fontId="2" type="noConversion"/>
  </si>
  <si>
    <r>
      <t xml:space="preserve">四
</t>
    </r>
    <r>
      <rPr>
        <sz val="12"/>
        <rFont val="標楷體"/>
        <family val="4"/>
        <charset val="136"/>
      </rPr>
      <t>異國</t>
    </r>
    <phoneticPr fontId="2" type="noConversion"/>
  </si>
  <si>
    <t>有機蕹菜</t>
    <phoneticPr fontId="2" type="noConversion"/>
  </si>
  <si>
    <t>有機黑葉白菜</t>
    <phoneticPr fontId="2" type="noConversion"/>
  </si>
  <si>
    <t>有機味美菜</t>
    <phoneticPr fontId="2" type="noConversion"/>
  </si>
  <si>
    <t>紅蘿蔔炒高麗菜</t>
    <phoneticPr fontId="2" type="noConversion"/>
  </si>
  <si>
    <t>芝麻飯</t>
    <phoneticPr fontId="2" type="noConversion"/>
  </si>
  <si>
    <t>三
精選</t>
    <phoneticPr fontId="2" type="noConversion"/>
  </si>
  <si>
    <t>五
精選</t>
    <phoneticPr fontId="2" type="noConversion"/>
  </si>
  <si>
    <t>四
精選</t>
    <phoneticPr fontId="2" type="noConversion"/>
  </si>
  <si>
    <t>115年10月份 光仁小學營養午餐菜單(小學)</t>
    <phoneticPr fontId="2" type="noConversion"/>
  </si>
  <si>
    <t>四</t>
    <phoneticPr fontId="2" type="noConversion"/>
  </si>
  <si>
    <t>味噌雞湯鮮菇麵</t>
    <phoneticPr fontId="2" type="noConversion"/>
  </si>
  <si>
    <t>有機米飯</t>
  </si>
  <si>
    <t>五穀飯</t>
    <phoneticPr fontId="2" type="noConversion"/>
  </si>
  <si>
    <t>薏仁飯</t>
    <phoneticPr fontId="2" type="noConversion"/>
  </si>
  <si>
    <t>南瓜飯</t>
    <phoneticPr fontId="2" type="noConversion"/>
  </si>
  <si>
    <t>地瓜飯</t>
    <phoneticPr fontId="2" type="noConversion"/>
  </si>
  <si>
    <t>一
精選</t>
    <phoneticPr fontId="2" type="noConversion"/>
  </si>
  <si>
    <t>日式雞肉丼</t>
    <phoneticPr fontId="2" type="noConversion"/>
  </si>
  <si>
    <r>
      <t xml:space="preserve">果香酸甜豬
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</si>
  <si>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砂鍋珍菇煲
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</si>
  <si>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馬鈴薯炒蛋</t>
    <phoneticPr fontId="2" type="noConversion"/>
  </si>
  <si>
    <t>△酥炸虱目魚柳</t>
    <phoneticPr fontId="2" type="noConversion"/>
  </si>
  <si>
    <t>~國慶日補假不供餐~</t>
    <phoneticPr fontId="2" type="noConversion"/>
  </si>
  <si>
    <r>
      <t xml:space="preserve">沙茶豬肉片
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</si>
  <si>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醬炒雞丁</t>
    <phoneticPr fontId="2" type="noConversion"/>
  </si>
  <si>
    <r>
      <t xml:space="preserve">◎日式咖哩豬排
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</si>
  <si>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△豆酥鮮魚</t>
    <phoneticPr fontId="2" type="noConversion"/>
  </si>
  <si>
    <t>△三鮮燴黃瓜</t>
    <phoneticPr fontId="2" type="noConversion"/>
  </si>
  <si>
    <t>銀芽燴雞絲</t>
    <phoneticPr fontId="2" type="noConversion"/>
  </si>
  <si>
    <t>白醬雞丁</t>
    <phoneticPr fontId="2" type="noConversion"/>
  </si>
  <si>
    <r>
      <t xml:space="preserve">蔥爆豬肉片
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</si>
  <si>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△五柳烏魚</t>
    <phoneticPr fontId="2" type="noConversion"/>
  </si>
  <si>
    <r>
      <t xml:space="preserve">五香燒豆腐
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</si>
  <si>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義式香料花椰菜
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</si>
  <si>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毛豆炒雪菜
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</si>
  <si>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~光復節補假不供餐~</t>
    <phoneticPr fontId="2" type="noConversion"/>
  </si>
  <si>
    <r>
      <t xml:space="preserve">香滷雞翅x2
</t>
    </r>
    <r>
      <rPr>
        <sz val="10"/>
        <rFont val="標楷體"/>
        <family val="4"/>
        <charset val="136"/>
      </rPr>
      <t>w7雞翅x2</t>
    </r>
    <phoneticPr fontId="2" type="noConversion"/>
  </si>
  <si>
    <r>
      <t xml:space="preserve">糖醋排骨
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</si>
  <si>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三杯海茸
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</si>
  <si>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鮮蔬炒肉絲
</t>
    </r>
    <r>
      <rPr>
        <sz val="10"/>
        <rFont val="標楷體"/>
        <family val="4"/>
        <charset val="136"/>
      </rPr>
      <t>豬肉絲+高麗菜+玉米筍</t>
    </r>
    <phoneticPr fontId="2" type="noConversion"/>
  </si>
  <si>
    <r>
      <t xml:space="preserve">△◎蒲燒鯛魚
</t>
    </r>
    <r>
      <rPr>
        <sz val="10"/>
        <rFont val="標楷體"/>
        <family val="4"/>
        <charset val="136"/>
      </rPr>
      <t>鯛魚</t>
    </r>
    <phoneticPr fontId="2" type="noConversion"/>
  </si>
  <si>
    <r>
      <t xml:space="preserve">肉末冬粉
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</si>
  <si>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牛肉麵
</t>
    </r>
    <r>
      <rPr>
        <sz val="10"/>
        <rFont val="標楷體"/>
        <family val="4"/>
        <charset val="136"/>
      </rPr>
      <t>「牛肉原產地國」：臺灣</t>
    </r>
    <phoneticPr fontId="2" type="noConversion"/>
  </si>
  <si>
    <r>
      <t xml:space="preserve">白醬雞肉燉飯
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</si>
  <si>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◎燒烤雞腿
</t>
    </r>
    <r>
      <rPr>
        <sz val="10"/>
        <rFont val="標楷體"/>
        <family val="4"/>
        <charset val="136"/>
      </rPr>
      <t>D5雞腿</t>
    </r>
    <phoneticPr fontId="2" type="noConversion"/>
  </si>
  <si>
    <t>奶油焗白菜</t>
    <phoneticPr fontId="2" type="noConversion"/>
  </si>
  <si>
    <t>酸辣豆腐湯</t>
  </si>
  <si>
    <t>△虱目魚丸湯</t>
  </si>
  <si>
    <t>鮮菇蛋花湯</t>
  </si>
  <si>
    <t>△小魚干豆腐湯</t>
  </si>
  <si>
    <t>有機小白菜</t>
    <phoneticPr fontId="2" type="noConversion"/>
  </si>
  <si>
    <t>有機小松菜</t>
    <phoneticPr fontId="2" type="noConversion"/>
  </si>
  <si>
    <t>有機荷葉白菜</t>
    <phoneticPr fontId="2" type="noConversion"/>
  </si>
  <si>
    <t>香菇青江菜</t>
    <phoneticPr fontId="2" type="noConversion"/>
  </si>
  <si>
    <t>有機白松菜</t>
    <phoneticPr fontId="2" type="noConversion"/>
  </si>
  <si>
    <t>香菇高麗菜</t>
    <phoneticPr fontId="2" type="noConversion"/>
  </si>
  <si>
    <t>有機山菠菜</t>
    <phoneticPr fontId="2" type="noConversion"/>
  </si>
  <si>
    <t>玉米白花菜</t>
    <phoneticPr fontId="2" type="noConversion"/>
  </si>
  <si>
    <t>有機青松菜</t>
    <phoneticPr fontId="2" type="noConversion"/>
  </si>
  <si>
    <t>腐皮高麗菜</t>
    <phoneticPr fontId="2" type="noConversion"/>
  </si>
  <si>
    <t>鮮菇油菜</t>
    <phoneticPr fontId="2" type="noConversion"/>
  </si>
  <si>
    <t>芝麻包+豆漿</t>
    <phoneticPr fontId="2" type="noConversion"/>
  </si>
  <si>
    <t>蔥花麵包+鮮奶</t>
    <phoneticPr fontId="2" type="noConversion"/>
  </si>
  <si>
    <t>玉米麵包+鮮奶</t>
    <phoneticPr fontId="2" type="noConversion"/>
  </si>
  <si>
    <t>小兔包</t>
    <phoneticPr fontId="2" type="noConversion"/>
  </si>
  <si>
    <t>起司小布利+鮮奶</t>
    <phoneticPr fontId="2" type="noConversion"/>
  </si>
  <si>
    <t>玉米濃湯通心粉</t>
    <phoneticPr fontId="2" type="noConversion"/>
  </si>
  <si>
    <t>馬來糕+豆漿</t>
    <phoneticPr fontId="2" type="noConversion"/>
  </si>
  <si>
    <t>草莓蛋糕+鮮奶</t>
    <phoneticPr fontId="2" type="noConversion"/>
  </si>
  <si>
    <t>羅宋麵包+鮮奶</t>
    <phoneticPr fontId="2" type="noConversion"/>
  </si>
  <si>
    <t>總匯麵包+鮮奶</t>
    <phoneticPr fontId="2" type="noConversion"/>
  </si>
  <si>
    <t>黑糖饅頭</t>
    <phoneticPr fontId="2" type="noConversion"/>
  </si>
  <si>
    <t>油豆腐細粉</t>
    <phoneticPr fontId="2" type="noConversion"/>
  </si>
  <si>
    <t>油蔥炒米苔目</t>
    <phoneticPr fontId="2" type="noConversion"/>
  </si>
  <si>
    <t>銀絲卷</t>
    <phoneticPr fontId="2" type="noConversion"/>
  </si>
  <si>
    <t>草莓三明治</t>
    <phoneticPr fontId="2" type="noConversion"/>
  </si>
  <si>
    <t>芋泥包+豆漿</t>
    <phoneticPr fontId="2" type="noConversion"/>
  </si>
  <si>
    <t>韓式麻糬麵包</t>
    <phoneticPr fontId="2" type="noConversion"/>
  </si>
  <si>
    <t>薑汁豆花</t>
  </si>
  <si>
    <t>蔥花捲</t>
    <phoneticPr fontId="2" type="noConversion"/>
  </si>
  <si>
    <t>夏威夷麵包</t>
    <phoneticPr fontId="2" type="noConversion"/>
  </si>
  <si>
    <t>起酥蛋糕</t>
    <phoneticPr fontId="2" type="noConversion"/>
  </si>
  <si>
    <r>
      <t xml:space="preserve">滷排骨
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</si>
  <si>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鐵板豬柳
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</si>
  <si>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紅棗雞湯</t>
    <phoneticPr fontId="2" type="noConversion"/>
  </si>
  <si>
    <t>南瓜蒸蛋</t>
    <phoneticPr fontId="2" type="noConversion"/>
  </si>
  <si>
    <t>金菇炒蛋</t>
    <phoneticPr fontId="2" type="noConversion"/>
  </si>
  <si>
    <t>高纖蔬菜豆腐湯</t>
    <phoneticPr fontId="2" type="noConversion"/>
  </si>
  <si>
    <t>鮮蔬雞湯</t>
    <phoneticPr fontId="2" type="noConversion"/>
  </si>
  <si>
    <t>塔香杏鮑菇</t>
    <phoneticPr fontId="2" type="noConversion"/>
  </si>
  <si>
    <r>
      <t xml:space="preserve">三絲湯
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</si>
  <si>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大滷湯
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</si>
  <si>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冬瓜排骨湯
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</si>
  <si>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養生湯
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</si>
  <si>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巧達濃湯通心麵
</t>
    </r>
    <r>
      <rPr>
        <sz val="10"/>
        <rFont val="標楷體"/>
        <family val="4"/>
        <charset val="136"/>
      </rPr>
      <t>「豬肉原產地國」：臺灣</t>
    </r>
  </si>
  <si>
    <r>
      <t xml:space="preserve">海芽貢丸湯
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</si>
  <si>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香菇肉粥
</t>
    </r>
    <r>
      <rPr>
        <sz val="10"/>
        <rFont val="標楷體"/>
        <family val="4"/>
        <charset val="136"/>
      </rPr>
      <t>「豬肉原產地國」：臺灣</t>
    </r>
  </si>
  <si>
    <r>
      <t xml:space="preserve">北港肉羹湯
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</si>
  <si>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鮮蔬餛飩湯
</t>
    </r>
    <r>
      <rPr>
        <sz val="12"/>
        <rFont val="標楷體"/>
        <family val="4"/>
        <charset val="136"/>
      </rPr>
      <t>「豬肉原產地國」：臺灣</t>
    </r>
    <phoneticPr fontId="2" type="noConversion"/>
  </si>
  <si>
    <r>
      <t xml:space="preserve">△鍋燒意麵
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</si>
  <si>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蘑菇鐵板麵
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</si>
  <si>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肉絲炒麵 
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</si>
  <si>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金瓜炒米粉
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</si>
  <si>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鮮蔬炒粄條
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</si>
  <si>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肉末湯冬粉
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</si>
  <si>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鮮蔬炒烏龍麵
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</si>
  <si>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炸醬麵
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</si>
  <si>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鮮肉包+豆漿
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</si>
  <si>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小滷味
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</si>
  <si>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筍香肉包
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</si>
  <si>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小籠包*2
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</si>
  <si>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古早味炒麵
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</si>
  <si>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酸菜肉片湯
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</si>
  <si>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五味豆腐</t>
    <phoneticPr fontId="2" type="noConversion"/>
  </si>
  <si>
    <t>芹香蘿蔔糕湯</t>
    <phoneticPr fontId="2" type="noConversion"/>
  </si>
  <si>
    <t>雞絲麵</t>
    <phoneticPr fontId="2" type="noConversion"/>
  </si>
  <si>
    <r>
      <t xml:space="preserve">肉羹冬粉
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</si>
  <si>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滷蛋</t>
    <phoneticPr fontId="2" type="noConversion"/>
  </si>
  <si>
    <t>紅絲蚵白菜</t>
    <phoneticPr fontId="2" type="noConversion"/>
  </si>
  <si>
    <t>椒鹽薯條</t>
    <phoneticPr fontId="2" type="noConversion"/>
  </si>
  <si>
    <r>
      <t xml:space="preserve">青醬雞肉義大利麵 
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</si>
  <si>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卡拉雞排堡</t>
    <phoneticPr fontId="2" type="noConversion"/>
  </si>
  <si>
    <t>蕃茄蛋花湯</t>
    <phoneticPr fontId="2" type="noConversion"/>
  </si>
  <si>
    <t>珍珠麥茶</t>
    <phoneticPr fontId="2" type="noConversion"/>
  </si>
  <si>
    <t>羅宋湯</t>
    <phoneticPr fontId="2" type="noConversion"/>
  </si>
  <si>
    <r>
      <t xml:space="preserve">紫菜雲吞湯
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</si>
  <si>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蒸餃*4
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</si>
  <si>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德腸大亨堡</t>
    <phoneticPr fontId="2" type="noConversion"/>
  </si>
  <si>
    <t>燻雞可頌堡</t>
    <phoneticPr fontId="2" type="noConversion"/>
  </si>
  <si>
    <t>丹麥紅豆麵包</t>
    <phoneticPr fontId="2" type="noConversion"/>
  </si>
  <si>
    <t>核桃手絲包</t>
    <phoneticPr fontId="2" type="noConversion"/>
  </si>
  <si>
    <r>
      <t xml:space="preserve">鍋貼*3
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</si>
  <si>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什錦豆腐羹</t>
    <phoneticPr fontId="2" type="noConversion"/>
  </si>
  <si>
    <t>地瓜饅頭</t>
    <phoneticPr fontId="2" type="noConversion"/>
  </si>
  <si>
    <r>
      <t xml:space="preserve">小蔥燒肉包*2
</t>
    </r>
    <r>
      <rPr>
        <sz val="10"/>
        <rFont val="標楷體"/>
        <family val="4"/>
        <charset val="136"/>
      </rPr>
      <t>豬肉原產地國」：臺灣</t>
    </r>
    <phoneticPr fontId="2" type="noConversion"/>
  </si>
  <si>
    <t>△蔭冬瓜蒸魚</t>
    <phoneticPr fontId="2" type="noConversion"/>
  </si>
  <si>
    <r>
      <t xml:space="preserve">△◎關東煮
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</si>
  <si>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魚板綠花菜</t>
    <phoneticPr fontId="2" type="noConversion"/>
  </si>
  <si>
    <t>△◎魷魚羹湯</t>
    <phoneticPr fontId="2" type="noConversion"/>
  </si>
  <si>
    <r>
      <t xml:space="preserve">皮蛋瘦肉粥
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</si>
  <si>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什錦湯麵
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</si>
  <si>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大滷麵
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</si>
  <si>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豬肉餡餅
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</si>
  <si>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△鮪魚炒飯</t>
    <phoneticPr fontId="2" type="noConversion"/>
  </si>
  <si>
    <r>
      <t xml:space="preserve">珍珠丸*3
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</si>
  <si>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rPr>
        <b/>
        <sz val="18"/>
        <rFont val="標楷體"/>
        <family val="4"/>
        <charset val="136"/>
      </rPr>
      <t xml:space="preserve">雞肉有打生長激素？迷思破解一次看                                                                    </t>
    </r>
    <r>
      <rPr>
        <sz val="12"/>
        <rFont val="標楷體"/>
        <family val="4"/>
        <charset val="136"/>
      </rPr>
      <t>擷取自{董事基金會</t>
    </r>
    <r>
      <rPr>
        <b/>
        <sz val="18"/>
        <rFont val="標楷體"/>
        <family val="4"/>
        <charset val="136"/>
      </rPr>
      <t xml:space="preserve">
</t>
    </r>
    <r>
      <rPr>
        <b/>
        <sz val="12"/>
        <rFont val="標楷體"/>
        <family val="4"/>
        <charset val="136"/>
      </rPr>
      <t xml:space="preserve"> 
</t>
    </r>
    <r>
      <rPr>
        <sz val="16"/>
        <rFont val="標楷體"/>
        <family val="4"/>
        <charset val="136"/>
      </rPr>
      <t>1、迷思一：雞隻長這麼快，是不是有施打生長激素？
台大動物科學技術學系教授陳億乘表示，民眾常誤認為雞隻長得快速，是因施打生長激素。事實上，藥劑成本高，還須需要額外耗費人力一隻一隻雞分別注射，施打的動作也容易贈成雞隻緊張、死亡，完全不符合經濟效益，因此養雞業者並不會為雞隻施打生長激素。
白肉雞之所以生長快速，主要出自於基因品種、育種選拔技術及飼料營養配方的改進，讓雞隻在不同階段獲得應有的營養，才能夠短時間內達到上市規格。
2、迷思二：雞肉中含有抗生素最好少吃？
陳教授說明「我們會生病，雞當然也會生病」，在雞隻生病時，一般會在飼料或水中給予合法抗生素預防雞隻生病。而到飼養後期基本上都不會給予抗生素，讓雞隻有時間能將生病時使用的抗生素自然代謝掉，避免藥物殘留超標。同時，農政單位也會至養雞場進行抽驗，確認雞場是否有遵守安全停藥期。
3、迷思三：貼骨的雞肉有血色是沒煮熟？
事實上，雞骨頭與雞肉之間的血紅色部分，是從雞的骨髓滲出所造成。肉雞品種經過不斷的選育，挑選出生長速度快、換肉率高的品種，因著重在肌肉的生長，相較之下骨質成長較不密實。烹調雞肉時，骨隨因為受熱膨脹，部分血紅素就可能從骨縫中滲出，累積在骨頭與肉的接觸面形成血紅色的區塊。
若要分辨雞肉是否煮熟，只要看肉的顏色就可以知道。生雞肉呈透明的粉紅色，經加熱會使雞肉蛋白質變性，從粉紅色變為白色時，就代表肉已煮熟。</t>
    </r>
    <phoneticPr fontId="2" type="noConversion"/>
  </si>
  <si>
    <t>燕麥飯</t>
    <phoneticPr fontId="2" type="noConversion"/>
  </si>
  <si>
    <t>香鬆飯</t>
    <phoneticPr fontId="2" type="noConversion"/>
  </si>
  <si>
    <t>古早味甜湯</t>
    <phoneticPr fontId="2" type="noConversion"/>
  </si>
  <si>
    <t>桂圓小米粥</t>
    <phoneticPr fontId="2" type="noConversion"/>
  </si>
  <si>
    <r>
      <t xml:space="preserve">酸辣湯餃
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</si>
  <si>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雞蓉玉米粥</t>
    <phoneticPr fontId="2" type="noConversion"/>
  </si>
  <si>
    <t>地瓜+鮮奶</t>
    <phoneticPr fontId="2" type="noConversion"/>
  </si>
  <si>
    <t>紅豆包</t>
    <phoneticPr fontId="2" type="noConversion"/>
  </si>
  <si>
    <r>
      <t xml:space="preserve">油飯
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</si>
  <si>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香酥薯條</t>
    <phoneticPr fontId="2" type="noConversion"/>
  </si>
  <si>
    <r>
      <t xml:space="preserve">叉燒包
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</si>
  <si>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鍋貼*2
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</si>
  <si>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蒸餃*3
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</si>
  <si>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*芝麻飯</t>
    <phoneticPr fontId="2" type="noConversion"/>
  </si>
  <si>
    <r>
      <t xml:space="preserve">*青醬雞肉義大利麵 
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</si>
  <si>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r>
      <t xml:space="preserve">△北港肉羹湯
</t>
    </r>
    <r>
      <rPr>
        <sz val="10"/>
        <rFont val="標楷體"/>
        <family val="4"/>
        <charset val="136"/>
      </rPr>
      <t>「豬肉原產地國」：臺灣</t>
    </r>
    <phoneticPr fontId="2" type="noConversion"/>
  </si>
  <si>
    <t>起司蛋糕/水果</t>
    <phoneticPr fontId="2" type="noConversion"/>
  </si>
  <si>
    <t>藍莓麵包/水果</t>
    <phoneticPr fontId="2" type="noConversion"/>
  </si>
  <si>
    <t>*燕麥餅乾/水果</t>
    <phoneticPr fontId="2" type="noConversion"/>
  </si>
  <si>
    <t>乳酪派</t>
    <phoneticPr fontId="2" type="noConversion"/>
  </si>
  <si>
    <t>琥珀黑糖捲</t>
    <phoneticPr fontId="2" type="noConversion"/>
  </si>
  <si>
    <r>
      <rPr>
        <b/>
        <sz val="18"/>
        <rFont val="標楷體"/>
        <family val="4"/>
        <charset val="136"/>
      </rPr>
      <t xml:space="preserve">「虱目魚」的前世今生，連郡王都沈迷的漁產好滋味！                                                                    </t>
    </r>
    <r>
      <rPr>
        <sz val="12"/>
        <rFont val="標楷體"/>
        <family val="4"/>
        <charset val="136"/>
      </rPr>
      <t>擷取自{食力</t>
    </r>
    <r>
      <rPr>
        <b/>
        <sz val="18"/>
        <rFont val="標楷體"/>
        <family val="4"/>
        <charset val="136"/>
      </rPr>
      <t xml:space="preserve">
</t>
    </r>
    <r>
      <rPr>
        <sz val="16"/>
        <rFont val="標楷體"/>
        <family val="4"/>
        <charset val="136"/>
      </rPr>
      <t xml:space="preserve">
虱目魚在臺灣人工養殖的歷史已超過300年，也是規模最大的養殖漁業。漁業署表示，虱目魚年產量約6.5萬餘公噸，遠在明末清初鄭成功入臺前就有虱目魚的養殖。其肉質細緻、營養價值高，無論是大家常聽到的牛奶魚、狀元魚、思慕魚、國姓魚、皇帝魚……等。其生長於海水、半鹹水與淡水中，由於沒有牙齒，主要食用藻類及無脊椎動物，相當適合於海岸建池養殖。目前虱目魚養殖面積以台南最廣，其餘產量較多的則有高雄與嘉義。
虱目魚豐富的蛋白質容易被人體吸收，擁有多元的維生素（維生素A、B2、B3、C、E、DHA、EPA），以及礦物質（鉀、磷、鈣、鈉、鐵、鋅等），同時具低脂肪、低熱量與低膽固醇等特性，是最佳營養來源。此外一條虱目魚身上只能取出兩塊的珍稀背肉，又稱為魚菲力（魚柳），用以乾煎滋味甚好。魚頭適合滷煮，像是醬滷魚頭、砂鍋魚頭，富含膠原蛋白的魚皮，煮為魚皮漿湯鮮味一絕！此外，帶刺的背肉、拽下的肉末（碎肉）及魚骨，可是魚鬆、魚漿、魚丸等魚類加工食品的重要原料，一條虱目魚，從魚身、魚骨到內臟無一處浪費，全能成為美味的盤中飧。
全身都能食用的虱目魚，適合多樣、多元的料理方式，不論乾煎虱目魚肚、魚頭燉湯或紅燒、魚骨熬湯增加湯頭鮮味或是虱目魚丸等，都是常見的家常料理。不僅美味，虱目魚更是中研院《臺灣海鮮選擇指南》出版物中，被推薦食用的魚類之一，臺灣的養殖虱目魚是符合生態保育與永續利用原則的海鮮，有助於臺灣海洋保育。</t>
    </r>
    <phoneticPr fontId="2" type="noConversion"/>
  </si>
  <si>
    <t>蜂蜜愛玉</t>
    <phoneticPr fontId="2" type="noConversion"/>
  </si>
  <si>
    <t>檸檬塔</t>
    <phoneticPr fontId="2" type="noConversion"/>
  </si>
  <si>
    <t>熱狗大亨堡</t>
    <phoneticPr fontId="2" type="noConversion"/>
  </si>
  <si>
    <t>木耳高麗菜</t>
    <phoneticPr fontId="2" type="noConversion"/>
  </si>
  <si>
    <r>
      <t xml:space="preserve">二
</t>
    </r>
    <r>
      <rPr>
        <sz val="12"/>
        <rFont val="標楷體"/>
        <family val="4"/>
        <charset val="136"/>
      </rPr>
      <t>異國</t>
    </r>
    <phoneticPr fontId="2" type="noConversion"/>
  </si>
  <si>
    <t>青菜+有機金針菇</t>
    <phoneticPr fontId="2" type="noConversion"/>
  </si>
  <si>
    <t>附番茄醬包&amp;通心麵一二年級不用給，其他班分開放、幼兒園一樣放一起</t>
    <phoneticPr fontId="2" type="noConversion"/>
  </si>
  <si>
    <t>馬芬蛋糕+鮮奶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</si>
</sst>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"/>
    <numFmt numFmtId="177" formatCode="aaa"/>
  </numFmts>
  <fonts count="16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6"/>
      <name val="標楷體"/>
      <family val="4"/>
      <charset val="136"/>
    </font>
    <font>
      <sz val="12"/>
      <color indexed="8"/>
      <name val="新細明體"/>
      <family val="1"/>
      <charset val="136"/>
    </font>
    <font>
      <sz val="24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b/>
      <sz val="12"/>
      <name val="標楷體"/>
      <family val="4"/>
      <charset val="136"/>
    </font>
    <font>
      <b/>
      <sz val="18"/>
      <name val="標楷體"/>
      <family val="4"/>
      <charset val="136"/>
    </font>
    <font>
      <b/>
      <sz val="16"/>
      <color rgb="FFFF0000"/>
      <name val="標楷體"/>
      <family val="4"/>
      <charset val="136"/>
    </font>
    <font>
      <sz val="14"/>
      <name val="標楷體"/>
      <family val="4"/>
      <charset val="136"/>
    </font>
    <font>
      <sz val="15"/>
      <name val="標楷體"/>
      <family val="4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sz val="16"/>
      <color theme="1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 diagonalDown="1"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/>
  </cellStyleXfs>
  <cellXfs count="129">
    <xf numFmtId="0" fontId="0" fillId="0" borderId="0" xfId="0">
      <alignment vertical="center"/>
    </xf>
    <xf numFmtId="0" fontId="3" fillId="0" borderId="4" xfId="0" applyFont="1" applyBorder="1" applyAlignment="1" applyProtection="1">
      <alignment horizontal="center" vertical="center" wrapText="1" shrinkToFit="1"/>
      <protection locked="0"/>
    </xf>
    <xf numFmtId="0" fontId="3" fillId="0" borderId="13" xfId="0" applyFont="1" applyBorder="1" applyAlignment="1" applyProtection="1">
      <alignment horizontal="center" vertical="center" wrapText="1" shrinkToFit="1"/>
      <protection locked="0"/>
    </xf>
    <xf numFmtId="0" fontId="0" fillId="0" borderId="0" xfId="0" applyAlignment="1">
      <alignment vertical="center" wrapText="1"/>
    </xf>
    <xf numFmtId="0" fontId="3" fillId="0" borderId="3" xfId="0" applyFont="1" applyBorder="1" applyAlignment="1" applyProtection="1">
      <alignment horizontal="center" vertical="center" wrapText="1" shrinkToFit="1"/>
      <protection locked="0"/>
    </xf>
    <xf numFmtId="0" fontId="3" fillId="0" borderId="13" xfId="0" applyFont="1" applyBorder="1" applyAlignment="1" applyProtection="1">
      <alignment horizontal="center" vertical="center" wrapText="1" shrinkToFit="1"/>
      <protection hidden="1"/>
    </xf>
    <xf numFmtId="0" fontId="3" fillId="0" borderId="7" xfId="0" applyFont="1" applyBorder="1" applyAlignment="1" applyProtection="1">
      <alignment horizontal="center" vertical="center" wrapText="1" shrinkToFit="1"/>
      <protection locked="0"/>
    </xf>
    <xf numFmtId="0" fontId="6" fillId="0" borderId="14" xfId="0" applyFont="1" applyBorder="1" applyAlignment="1" applyProtection="1">
      <alignment horizontal="center" vertical="center" wrapText="1" shrinkToFit="1"/>
      <protection locked="0"/>
    </xf>
    <xf numFmtId="0" fontId="6" fillId="0" borderId="15" xfId="0" applyFont="1" applyBorder="1" applyAlignment="1" applyProtection="1">
      <alignment horizontal="center" vertical="center" wrapText="1" shrinkToFit="1"/>
      <protection locked="0"/>
    </xf>
    <xf numFmtId="0" fontId="6" fillId="0" borderId="5" xfId="0" applyFont="1" applyBorder="1" applyAlignment="1" applyProtection="1">
      <alignment horizontal="center" vertical="center" wrapText="1" shrinkToFit="1"/>
      <protection locked="0"/>
    </xf>
    <xf numFmtId="0" fontId="6" fillId="0" borderId="6" xfId="0" applyFont="1" applyBorder="1" applyAlignment="1" applyProtection="1">
      <alignment horizontal="center" vertical="center" wrapText="1" shrinkToFit="1"/>
      <protection locked="0"/>
    </xf>
    <xf numFmtId="0" fontId="3" fillId="0" borderId="18" xfId="0" applyFont="1" applyBorder="1" applyAlignment="1">
      <alignment horizontal="center" vertical="distributed" wrapText="1" shrinkToFit="1"/>
    </xf>
    <xf numFmtId="0" fontId="3" fillId="0" borderId="18" xfId="0" applyFont="1" applyBorder="1" applyAlignment="1">
      <alignment horizontal="center" vertical="center" wrapText="1" shrinkToFit="1"/>
    </xf>
    <xf numFmtId="0" fontId="3" fillId="0" borderId="19" xfId="0" applyFont="1" applyBorder="1" applyAlignment="1">
      <alignment horizontal="center" vertical="center" wrapText="1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wrapText="1"/>
    </xf>
    <xf numFmtId="176" fontId="3" fillId="0" borderId="12" xfId="0" applyNumberFormat="1" applyFont="1" applyBorder="1" applyAlignment="1">
      <alignment horizontal="center" vertical="distributed" wrapText="1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2" xfId="0" applyFont="1" applyBorder="1" applyAlignment="1" applyProtection="1">
      <alignment horizontal="center" vertical="center" wrapText="1" shrinkToFit="1"/>
      <protection hidden="1"/>
    </xf>
    <xf numFmtId="0" fontId="3" fillId="0" borderId="2" xfId="0" applyFont="1" applyBorder="1" applyAlignment="1" applyProtection="1">
      <alignment horizontal="center" vertical="center" wrapText="1" shrinkToFit="1"/>
      <protection locked="0"/>
    </xf>
    <xf numFmtId="0" fontId="3" fillId="0" borderId="4" xfId="0" applyFont="1" applyBorder="1" applyAlignment="1">
      <alignment horizontal="center" vertical="center" shrinkToFit="1"/>
    </xf>
    <xf numFmtId="177" fontId="3" fillId="0" borderId="13" xfId="0" applyNumberFormat="1" applyFont="1" applyBorder="1" applyAlignment="1" applyProtection="1">
      <alignment horizontal="center" vertical="center" shrinkToFit="1"/>
      <protection locked="0"/>
    </xf>
    <xf numFmtId="177" fontId="3" fillId="0" borderId="4" xfId="0" applyNumberFormat="1" applyFont="1" applyBorder="1" applyAlignment="1" applyProtection="1">
      <alignment horizontal="center" vertical="center" shrinkToFit="1"/>
      <protection locked="0"/>
    </xf>
    <xf numFmtId="0" fontId="3" fillId="0" borderId="7" xfId="0" applyFont="1" applyBorder="1" applyAlignment="1">
      <alignment horizontal="center" vertical="center" shrinkToFit="1"/>
    </xf>
    <xf numFmtId="177" fontId="3" fillId="0" borderId="7" xfId="0" applyNumberFormat="1" applyFont="1" applyBorder="1" applyAlignment="1" applyProtection="1">
      <alignment horizontal="center" vertical="center" shrinkToFit="1"/>
      <protection locked="0"/>
    </xf>
    <xf numFmtId="0" fontId="3" fillId="0" borderId="4" xfId="0" applyFont="1" applyBorder="1" applyAlignment="1" applyProtection="1">
      <alignment horizontal="center" vertical="center" wrapText="1" shrinkToFit="1"/>
      <protection hidden="1"/>
    </xf>
    <xf numFmtId="0" fontId="3" fillId="0" borderId="27" xfId="0" applyFont="1" applyBorder="1" applyAlignment="1" applyProtection="1">
      <alignment horizontal="center" vertical="center" wrapText="1" shrinkToFit="1"/>
      <protection hidden="1"/>
    </xf>
    <xf numFmtId="0" fontId="3" fillId="0" borderId="2" xfId="0" applyFont="1" applyBorder="1" applyAlignment="1" applyProtection="1">
      <alignment horizontal="center" vertical="center" wrapText="1" shrinkToFit="1"/>
      <protection hidden="1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 applyProtection="1">
      <alignment horizontal="center" vertical="center" wrapText="1" shrinkToFit="1"/>
      <protection hidden="1"/>
    </xf>
    <xf numFmtId="0" fontId="6" fillId="0" borderId="2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26" xfId="0" applyFont="1" applyBorder="1" applyAlignment="1" applyProtection="1">
      <alignment horizontal="center" vertical="center" wrapText="1" shrinkToFit="1"/>
      <protection locked="0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 shrinkToFit="1"/>
      <protection hidden="1"/>
    </xf>
    <xf numFmtId="0" fontId="3" fillId="0" borderId="19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 wrapText="1" shrinkToFit="1"/>
    </xf>
    <xf numFmtId="0" fontId="11" fillId="0" borderId="22" xfId="0" applyFont="1" applyBorder="1" applyAlignment="1">
      <alignment horizontal="center" vertical="center" shrinkToFit="1"/>
    </xf>
    <xf numFmtId="0" fontId="11" fillId="0" borderId="23" xfId="0" applyFont="1" applyBorder="1" applyAlignment="1">
      <alignment horizontal="center" vertical="center" shrinkToFit="1"/>
    </xf>
    <xf numFmtId="0" fontId="11" fillId="0" borderId="24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wrapText="1" shrinkToFit="1"/>
    </xf>
    <xf numFmtId="0" fontId="3" fillId="0" borderId="13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 shrinkToFit="1"/>
    </xf>
    <xf numFmtId="0" fontId="3" fillId="2" borderId="4" xfId="0" applyFont="1" applyFill="1" applyBorder="1" applyAlignment="1">
      <alignment horizontal="center" vertical="center" wrapText="1" shrinkToFit="1"/>
    </xf>
    <xf numFmtId="0" fontId="3" fillId="0" borderId="17" xfId="0" applyFont="1" applyBorder="1" applyAlignment="1" applyProtection="1">
      <alignment horizontal="center" vertical="center" wrapText="1" shrinkToFit="1"/>
      <protection locked="0"/>
    </xf>
    <xf numFmtId="176" fontId="3" fillId="0" borderId="7" xfId="0" applyNumberFormat="1" applyFont="1" applyBorder="1" applyAlignment="1">
      <alignment horizontal="center" vertical="distributed" wrapText="1" shrinkToFi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 applyProtection="1">
      <alignment horizontal="center" vertical="center" wrapText="1" shrinkToFit="1"/>
      <protection hidden="1"/>
    </xf>
    <xf numFmtId="0" fontId="6" fillId="0" borderId="9" xfId="0" applyFont="1" applyBorder="1" applyAlignment="1" applyProtection="1">
      <alignment horizontal="center" vertical="center" wrapText="1" shrinkToFit="1"/>
      <protection locked="0"/>
    </xf>
    <xf numFmtId="0" fontId="6" fillId="0" borderId="10" xfId="0" applyFont="1" applyBorder="1" applyAlignment="1" applyProtection="1">
      <alignment horizontal="center" vertical="center" wrapText="1" shrinkToFit="1"/>
      <protection locked="0"/>
    </xf>
    <xf numFmtId="0" fontId="6" fillId="0" borderId="3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/>
    </xf>
    <xf numFmtId="0" fontId="3" fillId="0" borderId="19" xfId="0" applyFont="1" applyBorder="1" applyAlignment="1" applyProtection="1">
      <alignment horizontal="center" vertical="center" shrinkToFit="1"/>
      <protection hidden="1"/>
    </xf>
    <xf numFmtId="0" fontId="3" fillId="3" borderId="7" xfId="0" applyFont="1" applyFill="1" applyBorder="1" applyAlignment="1">
      <alignment horizontal="center" vertical="center" wrapText="1" shrinkToFit="1"/>
    </xf>
    <xf numFmtId="0" fontId="3" fillId="0" borderId="8" xfId="0" applyFont="1" applyBorder="1" applyAlignment="1" applyProtection="1">
      <alignment horizontal="center" vertical="center" wrapText="1" shrinkToFit="1"/>
      <protection hidden="1"/>
    </xf>
    <xf numFmtId="177" fontId="3" fillId="0" borderId="2" xfId="0" applyNumberFormat="1" applyFont="1" applyBorder="1" applyAlignment="1" applyProtection="1">
      <alignment horizontal="center" vertical="center" shrinkToFit="1"/>
      <protection locked="0"/>
    </xf>
    <xf numFmtId="0" fontId="3" fillId="0" borderId="7" xfId="0" applyFont="1" applyBorder="1" applyAlignment="1" applyProtection="1">
      <alignment horizontal="center" vertical="center" wrapText="1" shrinkToFit="1"/>
      <protection hidden="1"/>
    </xf>
    <xf numFmtId="0" fontId="3" fillId="0" borderId="17" xfId="0" applyFont="1" applyBorder="1" applyAlignment="1" applyProtection="1">
      <alignment horizontal="center" vertical="center" wrapText="1" shrinkToFit="1"/>
      <protection hidden="1"/>
    </xf>
    <xf numFmtId="0" fontId="3" fillId="0" borderId="27" xfId="0" applyFont="1" applyBorder="1" applyAlignment="1" applyProtection="1">
      <alignment horizontal="center" vertical="center" wrapText="1" shrinkToFit="1"/>
      <protection locked="0"/>
    </xf>
    <xf numFmtId="0" fontId="3" fillId="4" borderId="17" xfId="0" applyFont="1" applyFill="1" applyBorder="1" applyAlignment="1" applyProtection="1">
      <alignment horizontal="center" vertical="center" wrapText="1" shrinkToFit="1"/>
      <protection locked="0"/>
    </xf>
    <xf numFmtId="0" fontId="3" fillId="0" borderId="8" xfId="0" applyFont="1" applyBorder="1" applyAlignment="1" applyProtection="1">
      <alignment horizontal="center" vertical="center" wrapText="1" shrinkToFit="1"/>
      <protection locked="0"/>
    </xf>
    <xf numFmtId="0" fontId="10" fillId="0" borderId="1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 shrinkToFit="1"/>
    </xf>
    <xf numFmtId="0" fontId="3" fillId="0" borderId="13" xfId="0" applyFont="1" applyBorder="1" applyAlignment="1">
      <alignment horizontal="center" vertical="center" shrinkToFit="1"/>
    </xf>
    <xf numFmtId="177" fontId="3" fillId="0" borderId="3" xfId="0" applyNumberFormat="1" applyFont="1" applyBorder="1" applyAlignment="1" applyProtection="1">
      <alignment horizontal="center" vertical="center" shrinkToFit="1"/>
      <protection locked="0"/>
    </xf>
    <xf numFmtId="177" fontId="3" fillId="0" borderId="3" xfId="0" applyNumberFormat="1" applyFont="1" applyBorder="1" applyAlignment="1" applyProtection="1">
      <alignment horizontal="center" vertical="center" wrapText="1" shrinkToFit="1"/>
      <protection locked="0"/>
    </xf>
    <xf numFmtId="0" fontId="3" fillId="0" borderId="4" xfId="0" applyFont="1" applyBorder="1" applyAlignment="1" applyProtection="1">
      <alignment horizontal="center" vertical="center" shrinkToFit="1"/>
      <protection hidden="1"/>
    </xf>
    <xf numFmtId="0" fontId="3" fillId="3" borderId="2" xfId="0" applyFont="1" applyFill="1" applyBorder="1" applyAlignment="1">
      <alignment horizontal="center" vertical="center" wrapText="1" shrinkToFit="1"/>
    </xf>
    <xf numFmtId="0" fontId="3" fillId="3" borderId="38" xfId="0" applyFont="1" applyFill="1" applyBorder="1" applyAlignment="1">
      <alignment horizontal="center" vertical="center" wrapText="1" shrinkToFit="1"/>
    </xf>
    <xf numFmtId="0" fontId="3" fillId="0" borderId="39" xfId="0" applyFont="1" applyBorder="1" applyAlignment="1" applyProtection="1">
      <alignment horizontal="center" vertical="center" wrapText="1" shrinkToFit="1"/>
      <protection locked="0"/>
    </xf>
    <xf numFmtId="0" fontId="3" fillId="0" borderId="40" xfId="0" applyFont="1" applyBorder="1" applyAlignment="1">
      <alignment horizontal="center" vertical="center" wrapText="1" shrinkToFit="1"/>
    </xf>
    <xf numFmtId="0" fontId="3" fillId="0" borderId="40" xfId="0" applyFont="1" applyBorder="1" applyAlignment="1" applyProtection="1">
      <alignment horizontal="center" vertical="center" wrapText="1" shrinkToFit="1"/>
      <protection locked="0"/>
    </xf>
    <xf numFmtId="0" fontId="3" fillId="0" borderId="40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 shrinkToFit="1"/>
    </xf>
    <xf numFmtId="0" fontId="3" fillId="0" borderId="39" xfId="0" applyFont="1" applyBorder="1" applyAlignment="1">
      <alignment horizontal="center" vertical="center" wrapText="1"/>
    </xf>
    <xf numFmtId="0" fontId="10" fillId="0" borderId="7" xfId="0" applyFont="1" applyBorder="1" applyAlignment="1" applyProtection="1">
      <alignment horizontal="center" vertical="center" wrapText="1" shrinkToFit="1"/>
      <protection locked="0"/>
    </xf>
    <xf numFmtId="0" fontId="10" fillId="0" borderId="4" xfId="0" applyFont="1" applyBorder="1" applyAlignment="1">
      <alignment horizontal="center" vertical="center" wrapText="1" shrinkToFit="1"/>
    </xf>
    <xf numFmtId="0" fontId="10" fillId="0" borderId="4" xfId="0" applyFont="1" applyBorder="1" applyAlignment="1">
      <alignment horizontal="center" vertical="center" shrinkToFit="1"/>
    </xf>
    <xf numFmtId="0" fontId="3" fillId="0" borderId="38" xfId="0" applyFont="1" applyBorder="1" applyAlignment="1" applyProtection="1">
      <alignment horizontal="center" vertical="center" wrapText="1" shrinkToFit="1"/>
      <protection hidden="1"/>
    </xf>
    <xf numFmtId="0" fontId="3" fillId="4" borderId="41" xfId="0" applyFont="1" applyFill="1" applyBorder="1" applyAlignment="1" applyProtection="1">
      <alignment horizontal="center" vertical="center" wrapText="1" shrinkToFit="1"/>
      <protection locked="0"/>
    </xf>
    <xf numFmtId="177" fontId="3" fillId="0" borderId="42" xfId="0" applyNumberFormat="1" applyFont="1" applyBorder="1" applyAlignment="1" applyProtection="1">
      <alignment horizontal="center" vertical="center" shrinkToFit="1"/>
      <protection locked="0"/>
    </xf>
    <xf numFmtId="0" fontId="3" fillId="0" borderId="38" xfId="0" applyFont="1" applyBorder="1" applyAlignment="1" applyProtection="1">
      <alignment horizontal="center" vertical="center" wrapText="1" shrinkToFit="1"/>
      <protection locked="0"/>
    </xf>
    <xf numFmtId="0" fontId="3" fillId="0" borderId="42" xfId="0" applyFont="1" applyBorder="1" applyAlignment="1">
      <alignment horizontal="center" vertical="center" shrinkToFit="1"/>
    </xf>
    <xf numFmtId="0" fontId="3" fillId="0" borderId="3" xfId="0" applyFont="1" applyBorder="1" applyAlignment="1" applyProtection="1">
      <alignment horizontal="center" vertical="center" wrapText="1" shrinkToFit="1"/>
      <protection locked="0"/>
    </xf>
    <xf numFmtId="0" fontId="3" fillId="0" borderId="8" xfId="0" applyFont="1" applyBorder="1" applyAlignment="1" applyProtection="1">
      <alignment horizontal="center" vertical="center" wrapText="1" shrinkToFit="1"/>
      <protection hidden="1"/>
    </xf>
    <xf numFmtId="0" fontId="6" fillId="0" borderId="35" xfId="0" applyFont="1" applyBorder="1" applyAlignment="1">
      <alignment horizontal="center" vertical="center"/>
    </xf>
    <xf numFmtId="0" fontId="0" fillId="0" borderId="45" xfId="0" applyBorder="1">
      <alignment vertical="center"/>
    </xf>
    <xf numFmtId="0" fontId="12" fillId="0" borderId="3" xfId="0" applyFont="1" applyBorder="1" applyAlignment="1" applyProtection="1">
      <alignment horizontal="center" vertical="center" wrapText="1" shrinkToFit="1"/>
      <protection hidden="1"/>
    </xf>
    <xf numFmtId="0" fontId="3" fillId="0" borderId="46" xfId="0" applyFont="1" applyBorder="1" applyAlignment="1" applyProtection="1">
      <alignment horizontal="center" vertical="center" wrapText="1" shrinkToFit="1"/>
      <protection locked="0"/>
    </xf>
    <xf numFmtId="0" fontId="3" fillId="0" borderId="38" xfId="0" applyFont="1" applyBorder="1" applyAlignment="1">
      <alignment horizontal="center" vertical="center" shrinkToFit="1"/>
    </xf>
    <xf numFmtId="0" fontId="3" fillId="3" borderId="4" xfId="0" applyFont="1" applyFill="1" applyBorder="1" applyAlignment="1">
      <alignment horizontal="center" vertical="center" wrapText="1" shrinkToFit="1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3" fillId="0" borderId="31" xfId="0" applyFont="1" applyBorder="1" applyAlignment="1">
      <alignment horizontal="left" vertical="top" wrapText="1"/>
    </xf>
    <xf numFmtId="0" fontId="3" fillId="0" borderId="32" xfId="0" applyFont="1" applyBorder="1" applyAlignment="1">
      <alignment horizontal="left" vertical="top" wrapText="1"/>
    </xf>
    <xf numFmtId="0" fontId="3" fillId="0" borderId="33" xfId="0" applyFont="1" applyBorder="1" applyAlignment="1">
      <alignment horizontal="left" vertical="top" wrapText="1"/>
    </xf>
    <xf numFmtId="0" fontId="6" fillId="0" borderId="29" xfId="0" applyFont="1" applyBorder="1" applyAlignment="1">
      <alignment horizontal="left" vertical="distributed" wrapText="1" indent="1"/>
    </xf>
    <xf numFmtId="0" fontId="0" fillId="0" borderId="1" xfId="0" applyBorder="1" applyAlignment="1">
      <alignment horizontal="left" vertical="distributed" wrapText="1" indent="1"/>
    </xf>
    <xf numFmtId="0" fontId="0" fillId="0" borderId="28" xfId="0" applyBorder="1" applyAlignment="1">
      <alignment horizontal="left" vertical="distributed" wrapText="1" indent="1"/>
    </xf>
    <xf numFmtId="0" fontId="5" fillId="0" borderId="1" xfId="0" applyFont="1" applyBorder="1" applyAlignment="1">
      <alignment horizontal="center" vertical="center"/>
    </xf>
    <xf numFmtId="0" fontId="3" fillId="0" borderId="14" xfId="0" applyFont="1" applyBorder="1" applyAlignment="1" applyProtection="1">
      <alignment horizontal="center" vertical="center" wrapText="1" shrinkToFit="1"/>
      <protection locked="0"/>
    </xf>
    <xf numFmtId="0" fontId="3" fillId="0" borderId="16" xfId="0" applyFont="1" applyBorder="1" applyAlignment="1" applyProtection="1">
      <alignment horizontal="center" vertical="center" wrapText="1" shrinkToFit="1"/>
      <protection locked="0"/>
    </xf>
    <xf numFmtId="0" fontId="3" fillId="0" borderId="5" xfId="0" applyFont="1" applyBorder="1" applyAlignment="1" applyProtection="1">
      <alignment horizontal="center" vertical="center" wrapText="1" shrinkToFit="1"/>
      <protection locked="0"/>
    </xf>
    <xf numFmtId="0" fontId="3" fillId="0" borderId="25" xfId="0" applyFont="1" applyBorder="1" applyAlignment="1" applyProtection="1">
      <alignment horizontal="center" vertical="center" wrapText="1" shrinkToFit="1"/>
      <protection locked="0"/>
    </xf>
    <xf numFmtId="0" fontId="3" fillId="0" borderId="35" xfId="0" applyFont="1" applyBorder="1" applyAlignment="1" applyProtection="1">
      <alignment horizontal="center" vertical="center" wrapText="1" shrinkToFit="1"/>
      <protection locked="0"/>
    </xf>
    <xf numFmtId="0" fontId="3" fillId="0" borderId="3" xfId="0" applyFont="1" applyBorder="1" applyAlignment="1" applyProtection="1">
      <alignment horizontal="center" vertical="center" wrapText="1" shrinkToFit="1"/>
      <protection locked="0"/>
    </xf>
    <xf numFmtId="0" fontId="3" fillId="0" borderId="34" xfId="0" applyFont="1" applyBorder="1" applyAlignment="1" applyProtection="1">
      <alignment horizontal="center" vertical="center" wrapText="1" shrinkToFit="1"/>
      <protection hidden="1"/>
    </xf>
    <xf numFmtId="0" fontId="3" fillId="0" borderId="8" xfId="0" applyFont="1" applyBorder="1" applyAlignment="1" applyProtection="1">
      <alignment horizontal="center" vertical="center" wrapText="1" shrinkToFit="1"/>
      <protection hidden="1"/>
    </xf>
    <xf numFmtId="0" fontId="3" fillId="0" borderId="26" xfId="0" applyFont="1" applyBorder="1" applyAlignment="1" applyProtection="1">
      <alignment horizontal="center" vertical="center" wrapText="1" shrinkToFit="1"/>
      <protection hidden="1"/>
    </xf>
    <xf numFmtId="177" fontId="3" fillId="0" borderId="43" xfId="0" applyNumberFormat="1" applyFont="1" applyBorder="1" applyAlignment="1" applyProtection="1">
      <alignment horizontal="center" vertical="center" shrinkToFit="1"/>
      <protection locked="0"/>
    </xf>
    <xf numFmtId="177" fontId="3" fillId="0" borderId="44" xfId="0" applyNumberFormat="1" applyFont="1" applyBorder="1" applyAlignment="1" applyProtection="1">
      <alignment horizontal="center" vertical="center" shrinkToFit="1"/>
      <protection locked="0"/>
    </xf>
    <xf numFmtId="177" fontId="3" fillId="0" borderId="37" xfId="0" applyNumberFormat="1" applyFont="1" applyBorder="1" applyAlignment="1" applyProtection="1">
      <alignment horizontal="center" vertical="center" shrinkToFit="1"/>
      <protection locked="0"/>
    </xf>
    <xf numFmtId="0" fontId="15" fillId="0" borderId="13" xfId="0" applyFont="1" applyBorder="1" applyAlignment="1">
      <alignment horizontal="center" vertical="center" wrapText="1" shrinkToFit="1"/>
    </xf>
  </cellXfs>
  <cellStyles count="4">
    <cellStyle name="一般" xfId="0" builtinId="0"/>
    <cellStyle name="一般 2" xfId="1" xr:uid="{00000000-0005-0000-0000-000001000000}"/>
    <cellStyle name="一般 3" xfId="2" xr:uid="{00000000-0005-0000-0000-000002000000}"/>
    <cellStyle name="一般 4" xfId="3" xr:uid="{00000000-0005-0000-0000-000003000000}"/>
  </cellStyles>
  <dxfs count="2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13607</xdr:colOff>
      <xdr:row>7</xdr:row>
      <xdr:rowOff>0</xdr:rowOff>
    </xdr:from>
    <xdr:to>
      <xdr:col>9</xdr:col>
      <xdr:colOff>1374322</xdr:colOff>
      <xdr:row>7</xdr:row>
      <xdr:rowOff>0</xdr:rowOff>
    </xdr:to>
    <xdr:cxnSp macro="">
      <xdr:nvCxnSpPr>
        <xdr:cNvPr id="2" name="直線接點 1">
          <a:extLst>
            <a:ext uri="{FF2B5EF4-FFF2-40B4-BE49-F238E27FC236}">
              <a16:creationId xmlns:a16="http://schemas.microsoft.com/office/drawing/2014/main" id="{24F44D45-99FF-46C8-9BAA-39A2EE651561}"/>
            </a:ext>
          </a:extLst>
        </xdr:cNvPr>
        <xdr:cNvCxnSpPr/>
      </xdr:nvCxnSpPr>
      <xdr:spPr>
        <a:xfrm rot="10800000" flipV="1">
          <a:off x="14072507" y="3705225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6</xdr:row>
      <xdr:rowOff>0</xdr:rowOff>
    </xdr:from>
    <xdr:to>
      <xdr:col>9</xdr:col>
      <xdr:colOff>1360715</xdr:colOff>
      <xdr:row>6</xdr:row>
      <xdr:rowOff>0</xdr:rowOff>
    </xdr:to>
    <xdr:cxnSp macro="">
      <xdr:nvCxnSpPr>
        <xdr:cNvPr id="3" name="直線接點 2">
          <a:extLst>
            <a:ext uri="{FF2B5EF4-FFF2-40B4-BE49-F238E27FC236}">
              <a16:creationId xmlns:a16="http://schemas.microsoft.com/office/drawing/2014/main" id="{F24DD56D-20A0-4F39-9481-DF4E0B51528E}"/>
            </a:ext>
          </a:extLst>
        </xdr:cNvPr>
        <xdr:cNvCxnSpPr/>
      </xdr:nvCxnSpPr>
      <xdr:spPr>
        <a:xfrm rot="10800000" flipV="1">
          <a:off x="14058900" y="3133725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7</xdr:row>
      <xdr:rowOff>0</xdr:rowOff>
    </xdr:from>
    <xdr:to>
      <xdr:col>9</xdr:col>
      <xdr:colOff>1374322</xdr:colOff>
      <xdr:row>7</xdr:row>
      <xdr:rowOff>0</xdr:rowOff>
    </xdr:to>
    <xdr:cxnSp macro="">
      <xdr:nvCxnSpPr>
        <xdr:cNvPr id="4" name="直線接點 3">
          <a:extLst>
            <a:ext uri="{FF2B5EF4-FFF2-40B4-BE49-F238E27FC236}">
              <a16:creationId xmlns:a16="http://schemas.microsoft.com/office/drawing/2014/main" id="{AEB22644-6EBB-406B-B080-70F51A70BF7E}"/>
            </a:ext>
          </a:extLst>
        </xdr:cNvPr>
        <xdr:cNvCxnSpPr/>
      </xdr:nvCxnSpPr>
      <xdr:spPr>
        <a:xfrm rot="10800000" flipV="1">
          <a:off x="14072507" y="3705225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7</xdr:row>
      <xdr:rowOff>0</xdr:rowOff>
    </xdr:from>
    <xdr:to>
      <xdr:col>9</xdr:col>
      <xdr:colOff>1374322</xdr:colOff>
      <xdr:row>7</xdr:row>
      <xdr:rowOff>0</xdr:rowOff>
    </xdr:to>
    <xdr:cxnSp macro="">
      <xdr:nvCxnSpPr>
        <xdr:cNvPr id="5" name="直線接點 4">
          <a:extLst>
            <a:ext uri="{FF2B5EF4-FFF2-40B4-BE49-F238E27FC236}">
              <a16:creationId xmlns:a16="http://schemas.microsoft.com/office/drawing/2014/main" id="{36EF8905-7AB2-4EEA-B452-E7DA4220B1E6}"/>
            </a:ext>
          </a:extLst>
        </xdr:cNvPr>
        <xdr:cNvCxnSpPr/>
      </xdr:nvCxnSpPr>
      <xdr:spPr>
        <a:xfrm rot="10800000" flipV="1">
          <a:off x="14072507" y="3705225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6</xdr:row>
      <xdr:rowOff>0</xdr:rowOff>
    </xdr:from>
    <xdr:to>
      <xdr:col>9</xdr:col>
      <xdr:colOff>1360715</xdr:colOff>
      <xdr:row>6</xdr:row>
      <xdr:rowOff>0</xdr:rowOff>
    </xdr:to>
    <xdr:cxnSp macro="">
      <xdr:nvCxnSpPr>
        <xdr:cNvPr id="6" name="直線接點 5">
          <a:extLst>
            <a:ext uri="{FF2B5EF4-FFF2-40B4-BE49-F238E27FC236}">
              <a16:creationId xmlns:a16="http://schemas.microsoft.com/office/drawing/2014/main" id="{54F49D98-75A5-4424-8902-99B52BA67A0C}"/>
            </a:ext>
          </a:extLst>
        </xdr:cNvPr>
        <xdr:cNvCxnSpPr/>
      </xdr:nvCxnSpPr>
      <xdr:spPr>
        <a:xfrm rot="10800000" flipV="1">
          <a:off x="14058900" y="3133725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6</xdr:row>
      <xdr:rowOff>0</xdr:rowOff>
    </xdr:from>
    <xdr:to>
      <xdr:col>9</xdr:col>
      <xdr:colOff>1360715</xdr:colOff>
      <xdr:row>6</xdr:row>
      <xdr:rowOff>0</xdr:rowOff>
    </xdr:to>
    <xdr:cxnSp macro="">
      <xdr:nvCxnSpPr>
        <xdr:cNvPr id="7" name="直線接點 6">
          <a:extLst>
            <a:ext uri="{FF2B5EF4-FFF2-40B4-BE49-F238E27FC236}">
              <a16:creationId xmlns:a16="http://schemas.microsoft.com/office/drawing/2014/main" id="{B9158FF7-E039-46E3-8306-1BD29D701263}"/>
            </a:ext>
          </a:extLst>
        </xdr:cNvPr>
        <xdr:cNvCxnSpPr/>
      </xdr:nvCxnSpPr>
      <xdr:spPr>
        <a:xfrm rot="10800000" flipV="1">
          <a:off x="14058900" y="3133725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6</xdr:row>
      <xdr:rowOff>0</xdr:rowOff>
    </xdr:from>
    <xdr:to>
      <xdr:col>9</xdr:col>
      <xdr:colOff>1360715</xdr:colOff>
      <xdr:row>6</xdr:row>
      <xdr:rowOff>0</xdr:rowOff>
    </xdr:to>
    <xdr:cxnSp macro="">
      <xdr:nvCxnSpPr>
        <xdr:cNvPr id="8" name="直線接點 7">
          <a:extLst>
            <a:ext uri="{FF2B5EF4-FFF2-40B4-BE49-F238E27FC236}">
              <a16:creationId xmlns:a16="http://schemas.microsoft.com/office/drawing/2014/main" id="{F0A3EEF4-59F9-4D53-A810-865A3DDC1316}"/>
            </a:ext>
          </a:extLst>
        </xdr:cNvPr>
        <xdr:cNvCxnSpPr/>
      </xdr:nvCxnSpPr>
      <xdr:spPr>
        <a:xfrm rot="10800000" flipV="1">
          <a:off x="14058900" y="3133725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6</xdr:row>
      <xdr:rowOff>0</xdr:rowOff>
    </xdr:from>
    <xdr:to>
      <xdr:col>9</xdr:col>
      <xdr:colOff>1374322</xdr:colOff>
      <xdr:row>6</xdr:row>
      <xdr:rowOff>0</xdr:rowOff>
    </xdr:to>
    <xdr:cxnSp macro="">
      <xdr:nvCxnSpPr>
        <xdr:cNvPr id="9" name="直線接點 8">
          <a:extLst>
            <a:ext uri="{FF2B5EF4-FFF2-40B4-BE49-F238E27FC236}">
              <a16:creationId xmlns:a16="http://schemas.microsoft.com/office/drawing/2014/main" id="{AA98BBEB-06F8-4B14-855E-D71725D30B3E}"/>
            </a:ext>
          </a:extLst>
        </xdr:cNvPr>
        <xdr:cNvCxnSpPr/>
      </xdr:nvCxnSpPr>
      <xdr:spPr>
        <a:xfrm rot="10800000" flipV="1">
          <a:off x="14072507" y="3133725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6</xdr:row>
      <xdr:rowOff>0</xdr:rowOff>
    </xdr:from>
    <xdr:to>
      <xdr:col>9</xdr:col>
      <xdr:colOff>1374322</xdr:colOff>
      <xdr:row>6</xdr:row>
      <xdr:rowOff>0</xdr:rowOff>
    </xdr:to>
    <xdr:cxnSp macro="">
      <xdr:nvCxnSpPr>
        <xdr:cNvPr id="10" name="直線接點 9">
          <a:extLst>
            <a:ext uri="{FF2B5EF4-FFF2-40B4-BE49-F238E27FC236}">
              <a16:creationId xmlns:a16="http://schemas.microsoft.com/office/drawing/2014/main" id="{B87EC2E6-3D1D-4BB6-840C-6034979710F5}"/>
            </a:ext>
          </a:extLst>
        </xdr:cNvPr>
        <xdr:cNvCxnSpPr/>
      </xdr:nvCxnSpPr>
      <xdr:spPr>
        <a:xfrm rot="10800000" flipV="1">
          <a:off x="14072507" y="3133725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6</xdr:row>
      <xdr:rowOff>0</xdr:rowOff>
    </xdr:from>
    <xdr:to>
      <xdr:col>9</xdr:col>
      <xdr:colOff>1374322</xdr:colOff>
      <xdr:row>6</xdr:row>
      <xdr:rowOff>0</xdr:rowOff>
    </xdr:to>
    <xdr:cxnSp macro="">
      <xdr:nvCxnSpPr>
        <xdr:cNvPr id="11" name="直線接點 10">
          <a:extLst>
            <a:ext uri="{FF2B5EF4-FFF2-40B4-BE49-F238E27FC236}">
              <a16:creationId xmlns:a16="http://schemas.microsoft.com/office/drawing/2014/main" id="{8E9EDC0E-EBA9-48FC-ABEB-1D05A5B024A0}"/>
            </a:ext>
          </a:extLst>
        </xdr:cNvPr>
        <xdr:cNvCxnSpPr/>
      </xdr:nvCxnSpPr>
      <xdr:spPr>
        <a:xfrm rot="10800000" flipV="1">
          <a:off x="14072507" y="3133725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7</xdr:row>
      <xdr:rowOff>0</xdr:rowOff>
    </xdr:from>
    <xdr:to>
      <xdr:col>9</xdr:col>
      <xdr:colOff>1360715</xdr:colOff>
      <xdr:row>7</xdr:row>
      <xdr:rowOff>0</xdr:rowOff>
    </xdr:to>
    <xdr:cxnSp macro="">
      <xdr:nvCxnSpPr>
        <xdr:cNvPr id="12" name="直線接點 11">
          <a:extLst>
            <a:ext uri="{FF2B5EF4-FFF2-40B4-BE49-F238E27FC236}">
              <a16:creationId xmlns:a16="http://schemas.microsoft.com/office/drawing/2014/main" id="{EA5937E6-85C0-4096-AA60-A7090BDFB334}"/>
            </a:ext>
          </a:extLst>
        </xdr:cNvPr>
        <xdr:cNvCxnSpPr/>
      </xdr:nvCxnSpPr>
      <xdr:spPr>
        <a:xfrm rot="10800000" flipV="1">
          <a:off x="14058900" y="3705225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7</xdr:row>
      <xdr:rowOff>0</xdr:rowOff>
    </xdr:from>
    <xdr:to>
      <xdr:col>9</xdr:col>
      <xdr:colOff>1360715</xdr:colOff>
      <xdr:row>7</xdr:row>
      <xdr:rowOff>0</xdr:rowOff>
    </xdr:to>
    <xdr:cxnSp macro="">
      <xdr:nvCxnSpPr>
        <xdr:cNvPr id="13" name="直線接點 12">
          <a:extLst>
            <a:ext uri="{FF2B5EF4-FFF2-40B4-BE49-F238E27FC236}">
              <a16:creationId xmlns:a16="http://schemas.microsoft.com/office/drawing/2014/main" id="{67720C3B-A84E-4845-9F60-1E78D31228E1}"/>
            </a:ext>
          </a:extLst>
        </xdr:cNvPr>
        <xdr:cNvCxnSpPr/>
      </xdr:nvCxnSpPr>
      <xdr:spPr>
        <a:xfrm rot="10800000" flipV="1">
          <a:off x="14058900" y="3705225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7</xdr:row>
      <xdr:rowOff>0</xdr:rowOff>
    </xdr:from>
    <xdr:to>
      <xdr:col>9</xdr:col>
      <xdr:colOff>1360715</xdr:colOff>
      <xdr:row>7</xdr:row>
      <xdr:rowOff>0</xdr:rowOff>
    </xdr:to>
    <xdr:cxnSp macro="">
      <xdr:nvCxnSpPr>
        <xdr:cNvPr id="14" name="直線接點 13">
          <a:extLst>
            <a:ext uri="{FF2B5EF4-FFF2-40B4-BE49-F238E27FC236}">
              <a16:creationId xmlns:a16="http://schemas.microsoft.com/office/drawing/2014/main" id="{D438B662-EDC3-4EF6-A284-C15C925F2968}"/>
            </a:ext>
          </a:extLst>
        </xdr:cNvPr>
        <xdr:cNvCxnSpPr/>
      </xdr:nvCxnSpPr>
      <xdr:spPr>
        <a:xfrm rot="10800000" flipV="1">
          <a:off x="14058900" y="3705225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7</xdr:row>
      <xdr:rowOff>0</xdr:rowOff>
    </xdr:from>
    <xdr:to>
      <xdr:col>9</xdr:col>
      <xdr:colOff>1360715</xdr:colOff>
      <xdr:row>7</xdr:row>
      <xdr:rowOff>0</xdr:rowOff>
    </xdr:to>
    <xdr:cxnSp macro="">
      <xdr:nvCxnSpPr>
        <xdr:cNvPr id="15" name="直線接點 14">
          <a:extLst>
            <a:ext uri="{FF2B5EF4-FFF2-40B4-BE49-F238E27FC236}">
              <a16:creationId xmlns:a16="http://schemas.microsoft.com/office/drawing/2014/main" id="{603B575A-581D-4821-A071-131E8C0AED45}"/>
            </a:ext>
          </a:extLst>
        </xdr:cNvPr>
        <xdr:cNvCxnSpPr/>
      </xdr:nvCxnSpPr>
      <xdr:spPr>
        <a:xfrm rot="10800000" flipV="1">
          <a:off x="14058900" y="3705225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7</xdr:row>
      <xdr:rowOff>0</xdr:rowOff>
    </xdr:from>
    <xdr:to>
      <xdr:col>9</xdr:col>
      <xdr:colOff>1374322</xdr:colOff>
      <xdr:row>7</xdr:row>
      <xdr:rowOff>0</xdr:rowOff>
    </xdr:to>
    <xdr:cxnSp macro="">
      <xdr:nvCxnSpPr>
        <xdr:cNvPr id="16" name="直線接點 15">
          <a:extLst>
            <a:ext uri="{FF2B5EF4-FFF2-40B4-BE49-F238E27FC236}">
              <a16:creationId xmlns:a16="http://schemas.microsoft.com/office/drawing/2014/main" id="{269DF20A-FAE3-44C8-9BB9-C01A71987B3B}"/>
            </a:ext>
          </a:extLst>
        </xdr:cNvPr>
        <xdr:cNvCxnSpPr/>
      </xdr:nvCxnSpPr>
      <xdr:spPr>
        <a:xfrm rot="10800000" flipV="1">
          <a:off x="14072507" y="3705225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7</xdr:row>
      <xdr:rowOff>0</xdr:rowOff>
    </xdr:from>
    <xdr:to>
      <xdr:col>9</xdr:col>
      <xdr:colOff>1374322</xdr:colOff>
      <xdr:row>7</xdr:row>
      <xdr:rowOff>0</xdr:rowOff>
    </xdr:to>
    <xdr:cxnSp macro="">
      <xdr:nvCxnSpPr>
        <xdr:cNvPr id="17" name="直線接點 16">
          <a:extLst>
            <a:ext uri="{FF2B5EF4-FFF2-40B4-BE49-F238E27FC236}">
              <a16:creationId xmlns:a16="http://schemas.microsoft.com/office/drawing/2014/main" id="{52647957-F5F1-44FD-B570-2648C3B9CA32}"/>
            </a:ext>
          </a:extLst>
        </xdr:cNvPr>
        <xdr:cNvCxnSpPr/>
      </xdr:nvCxnSpPr>
      <xdr:spPr>
        <a:xfrm rot="10800000" flipV="1">
          <a:off x="14072507" y="3705225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7</xdr:row>
      <xdr:rowOff>0</xdr:rowOff>
    </xdr:from>
    <xdr:to>
      <xdr:col>9</xdr:col>
      <xdr:colOff>1374322</xdr:colOff>
      <xdr:row>7</xdr:row>
      <xdr:rowOff>0</xdr:rowOff>
    </xdr:to>
    <xdr:cxnSp macro="">
      <xdr:nvCxnSpPr>
        <xdr:cNvPr id="18" name="直線接點 17">
          <a:extLst>
            <a:ext uri="{FF2B5EF4-FFF2-40B4-BE49-F238E27FC236}">
              <a16:creationId xmlns:a16="http://schemas.microsoft.com/office/drawing/2014/main" id="{37A87921-4564-4A83-97D9-66EA45C3260A}"/>
            </a:ext>
          </a:extLst>
        </xdr:cNvPr>
        <xdr:cNvCxnSpPr/>
      </xdr:nvCxnSpPr>
      <xdr:spPr>
        <a:xfrm rot="10800000" flipV="1">
          <a:off x="14072507" y="3705225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13607</xdr:colOff>
      <xdr:row>7</xdr:row>
      <xdr:rowOff>0</xdr:rowOff>
    </xdr:from>
    <xdr:to>
      <xdr:col>9</xdr:col>
      <xdr:colOff>1374322</xdr:colOff>
      <xdr:row>7</xdr:row>
      <xdr:rowOff>0</xdr:rowOff>
    </xdr:to>
    <xdr:cxnSp macro="">
      <xdr:nvCxnSpPr>
        <xdr:cNvPr id="2" name="直線接點 1">
          <a:extLst>
            <a:ext uri="{FF2B5EF4-FFF2-40B4-BE49-F238E27FC236}">
              <a16:creationId xmlns:a16="http://schemas.microsoft.com/office/drawing/2014/main" id="{FB81F6EC-06AA-469B-86C1-7A62D6BD0223}"/>
            </a:ext>
          </a:extLst>
        </xdr:cNvPr>
        <xdr:cNvCxnSpPr/>
      </xdr:nvCxnSpPr>
      <xdr:spPr>
        <a:xfrm rot="10800000" flipV="1">
          <a:off x="14072507" y="3705225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6</xdr:row>
      <xdr:rowOff>0</xdr:rowOff>
    </xdr:from>
    <xdr:to>
      <xdr:col>9</xdr:col>
      <xdr:colOff>1360715</xdr:colOff>
      <xdr:row>6</xdr:row>
      <xdr:rowOff>0</xdr:rowOff>
    </xdr:to>
    <xdr:cxnSp macro="">
      <xdr:nvCxnSpPr>
        <xdr:cNvPr id="3" name="直線接點 2">
          <a:extLst>
            <a:ext uri="{FF2B5EF4-FFF2-40B4-BE49-F238E27FC236}">
              <a16:creationId xmlns:a16="http://schemas.microsoft.com/office/drawing/2014/main" id="{60B4FC27-7FE9-4B92-97E9-98DEC9F3DB0B}"/>
            </a:ext>
          </a:extLst>
        </xdr:cNvPr>
        <xdr:cNvCxnSpPr/>
      </xdr:nvCxnSpPr>
      <xdr:spPr>
        <a:xfrm rot="10800000" flipV="1">
          <a:off x="14058900" y="3133725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7</xdr:row>
      <xdr:rowOff>0</xdr:rowOff>
    </xdr:from>
    <xdr:to>
      <xdr:col>9</xdr:col>
      <xdr:colOff>1374322</xdr:colOff>
      <xdr:row>7</xdr:row>
      <xdr:rowOff>0</xdr:rowOff>
    </xdr:to>
    <xdr:cxnSp macro="">
      <xdr:nvCxnSpPr>
        <xdr:cNvPr id="4" name="直線接點 3">
          <a:extLst>
            <a:ext uri="{FF2B5EF4-FFF2-40B4-BE49-F238E27FC236}">
              <a16:creationId xmlns:a16="http://schemas.microsoft.com/office/drawing/2014/main" id="{E24778D9-8C21-4F66-AC7D-BAAB1992CE07}"/>
            </a:ext>
          </a:extLst>
        </xdr:cNvPr>
        <xdr:cNvCxnSpPr/>
      </xdr:nvCxnSpPr>
      <xdr:spPr>
        <a:xfrm rot="10800000" flipV="1">
          <a:off x="14072507" y="3705225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7</xdr:row>
      <xdr:rowOff>0</xdr:rowOff>
    </xdr:from>
    <xdr:to>
      <xdr:col>9</xdr:col>
      <xdr:colOff>1374322</xdr:colOff>
      <xdr:row>7</xdr:row>
      <xdr:rowOff>0</xdr:rowOff>
    </xdr:to>
    <xdr:cxnSp macro="">
      <xdr:nvCxnSpPr>
        <xdr:cNvPr id="5" name="直線接點 4">
          <a:extLst>
            <a:ext uri="{FF2B5EF4-FFF2-40B4-BE49-F238E27FC236}">
              <a16:creationId xmlns:a16="http://schemas.microsoft.com/office/drawing/2014/main" id="{B54AAD0B-B7AF-4D86-B9AB-613EDAB6C432}"/>
            </a:ext>
          </a:extLst>
        </xdr:cNvPr>
        <xdr:cNvCxnSpPr/>
      </xdr:nvCxnSpPr>
      <xdr:spPr>
        <a:xfrm rot="10800000" flipV="1">
          <a:off x="14072507" y="3705225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6</xdr:row>
      <xdr:rowOff>0</xdr:rowOff>
    </xdr:from>
    <xdr:to>
      <xdr:col>9</xdr:col>
      <xdr:colOff>1360715</xdr:colOff>
      <xdr:row>6</xdr:row>
      <xdr:rowOff>0</xdr:rowOff>
    </xdr:to>
    <xdr:cxnSp macro="">
      <xdr:nvCxnSpPr>
        <xdr:cNvPr id="6" name="直線接點 5">
          <a:extLst>
            <a:ext uri="{FF2B5EF4-FFF2-40B4-BE49-F238E27FC236}">
              <a16:creationId xmlns:a16="http://schemas.microsoft.com/office/drawing/2014/main" id="{A6A209C8-2F6D-403A-8236-CC895DD80CE7}"/>
            </a:ext>
          </a:extLst>
        </xdr:cNvPr>
        <xdr:cNvCxnSpPr/>
      </xdr:nvCxnSpPr>
      <xdr:spPr>
        <a:xfrm rot="10800000" flipV="1">
          <a:off x="14058900" y="3133725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6</xdr:row>
      <xdr:rowOff>0</xdr:rowOff>
    </xdr:from>
    <xdr:to>
      <xdr:col>9</xdr:col>
      <xdr:colOff>1360715</xdr:colOff>
      <xdr:row>6</xdr:row>
      <xdr:rowOff>0</xdr:rowOff>
    </xdr:to>
    <xdr:cxnSp macro="">
      <xdr:nvCxnSpPr>
        <xdr:cNvPr id="7" name="直線接點 6">
          <a:extLst>
            <a:ext uri="{FF2B5EF4-FFF2-40B4-BE49-F238E27FC236}">
              <a16:creationId xmlns:a16="http://schemas.microsoft.com/office/drawing/2014/main" id="{344062D1-B9C2-465A-9995-82ED0E565B71}"/>
            </a:ext>
          </a:extLst>
        </xdr:cNvPr>
        <xdr:cNvCxnSpPr/>
      </xdr:nvCxnSpPr>
      <xdr:spPr>
        <a:xfrm rot="10800000" flipV="1">
          <a:off x="14058900" y="3133725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6</xdr:row>
      <xdr:rowOff>0</xdr:rowOff>
    </xdr:from>
    <xdr:to>
      <xdr:col>9</xdr:col>
      <xdr:colOff>1360715</xdr:colOff>
      <xdr:row>6</xdr:row>
      <xdr:rowOff>0</xdr:rowOff>
    </xdr:to>
    <xdr:cxnSp macro="">
      <xdr:nvCxnSpPr>
        <xdr:cNvPr id="8" name="直線接點 7">
          <a:extLst>
            <a:ext uri="{FF2B5EF4-FFF2-40B4-BE49-F238E27FC236}">
              <a16:creationId xmlns:a16="http://schemas.microsoft.com/office/drawing/2014/main" id="{A3F1AD49-B14E-47D0-935D-484117326625}"/>
            </a:ext>
          </a:extLst>
        </xdr:cNvPr>
        <xdr:cNvCxnSpPr/>
      </xdr:nvCxnSpPr>
      <xdr:spPr>
        <a:xfrm rot="10800000" flipV="1">
          <a:off x="14058900" y="3133725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6</xdr:row>
      <xdr:rowOff>0</xdr:rowOff>
    </xdr:from>
    <xdr:to>
      <xdr:col>9</xdr:col>
      <xdr:colOff>1374322</xdr:colOff>
      <xdr:row>6</xdr:row>
      <xdr:rowOff>0</xdr:rowOff>
    </xdr:to>
    <xdr:cxnSp macro="">
      <xdr:nvCxnSpPr>
        <xdr:cNvPr id="9" name="直線接點 8">
          <a:extLst>
            <a:ext uri="{FF2B5EF4-FFF2-40B4-BE49-F238E27FC236}">
              <a16:creationId xmlns:a16="http://schemas.microsoft.com/office/drawing/2014/main" id="{99C6F357-F0A4-4477-B615-1B2A449BC1CE}"/>
            </a:ext>
          </a:extLst>
        </xdr:cNvPr>
        <xdr:cNvCxnSpPr/>
      </xdr:nvCxnSpPr>
      <xdr:spPr>
        <a:xfrm rot="10800000" flipV="1">
          <a:off x="14072507" y="3133725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6</xdr:row>
      <xdr:rowOff>0</xdr:rowOff>
    </xdr:from>
    <xdr:to>
      <xdr:col>9</xdr:col>
      <xdr:colOff>1374322</xdr:colOff>
      <xdr:row>6</xdr:row>
      <xdr:rowOff>0</xdr:rowOff>
    </xdr:to>
    <xdr:cxnSp macro="">
      <xdr:nvCxnSpPr>
        <xdr:cNvPr id="10" name="直線接點 9">
          <a:extLst>
            <a:ext uri="{FF2B5EF4-FFF2-40B4-BE49-F238E27FC236}">
              <a16:creationId xmlns:a16="http://schemas.microsoft.com/office/drawing/2014/main" id="{24883260-4B3E-4591-AF24-2FBE04DC6993}"/>
            </a:ext>
          </a:extLst>
        </xdr:cNvPr>
        <xdr:cNvCxnSpPr/>
      </xdr:nvCxnSpPr>
      <xdr:spPr>
        <a:xfrm rot="10800000" flipV="1">
          <a:off x="14072507" y="3133725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6</xdr:row>
      <xdr:rowOff>0</xdr:rowOff>
    </xdr:from>
    <xdr:to>
      <xdr:col>9</xdr:col>
      <xdr:colOff>1374322</xdr:colOff>
      <xdr:row>6</xdr:row>
      <xdr:rowOff>0</xdr:rowOff>
    </xdr:to>
    <xdr:cxnSp macro="">
      <xdr:nvCxnSpPr>
        <xdr:cNvPr id="11" name="直線接點 10">
          <a:extLst>
            <a:ext uri="{FF2B5EF4-FFF2-40B4-BE49-F238E27FC236}">
              <a16:creationId xmlns:a16="http://schemas.microsoft.com/office/drawing/2014/main" id="{194CDA20-3E71-44AC-A270-7474EB87AA10}"/>
            </a:ext>
          </a:extLst>
        </xdr:cNvPr>
        <xdr:cNvCxnSpPr/>
      </xdr:nvCxnSpPr>
      <xdr:spPr>
        <a:xfrm rot="10800000" flipV="1">
          <a:off x="14072507" y="3133725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7</xdr:row>
      <xdr:rowOff>0</xdr:rowOff>
    </xdr:from>
    <xdr:to>
      <xdr:col>9</xdr:col>
      <xdr:colOff>1360715</xdr:colOff>
      <xdr:row>7</xdr:row>
      <xdr:rowOff>0</xdr:rowOff>
    </xdr:to>
    <xdr:cxnSp macro="">
      <xdr:nvCxnSpPr>
        <xdr:cNvPr id="12" name="直線接點 11">
          <a:extLst>
            <a:ext uri="{FF2B5EF4-FFF2-40B4-BE49-F238E27FC236}">
              <a16:creationId xmlns:a16="http://schemas.microsoft.com/office/drawing/2014/main" id="{F0B447A6-69D0-4658-BFFE-446FCA10FEC2}"/>
            </a:ext>
          </a:extLst>
        </xdr:cNvPr>
        <xdr:cNvCxnSpPr/>
      </xdr:nvCxnSpPr>
      <xdr:spPr>
        <a:xfrm rot="10800000" flipV="1">
          <a:off x="14058900" y="3705225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7</xdr:row>
      <xdr:rowOff>0</xdr:rowOff>
    </xdr:from>
    <xdr:to>
      <xdr:col>9</xdr:col>
      <xdr:colOff>1360715</xdr:colOff>
      <xdr:row>7</xdr:row>
      <xdr:rowOff>0</xdr:rowOff>
    </xdr:to>
    <xdr:cxnSp macro="">
      <xdr:nvCxnSpPr>
        <xdr:cNvPr id="13" name="直線接點 12">
          <a:extLst>
            <a:ext uri="{FF2B5EF4-FFF2-40B4-BE49-F238E27FC236}">
              <a16:creationId xmlns:a16="http://schemas.microsoft.com/office/drawing/2014/main" id="{7F34643B-2E07-4575-B4D8-D625DFA57742}"/>
            </a:ext>
          </a:extLst>
        </xdr:cNvPr>
        <xdr:cNvCxnSpPr/>
      </xdr:nvCxnSpPr>
      <xdr:spPr>
        <a:xfrm rot="10800000" flipV="1">
          <a:off x="14058900" y="3705225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7</xdr:row>
      <xdr:rowOff>0</xdr:rowOff>
    </xdr:from>
    <xdr:to>
      <xdr:col>9</xdr:col>
      <xdr:colOff>1360715</xdr:colOff>
      <xdr:row>7</xdr:row>
      <xdr:rowOff>0</xdr:rowOff>
    </xdr:to>
    <xdr:cxnSp macro="">
      <xdr:nvCxnSpPr>
        <xdr:cNvPr id="14" name="直線接點 13">
          <a:extLst>
            <a:ext uri="{FF2B5EF4-FFF2-40B4-BE49-F238E27FC236}">
              <a16:creationId xmlns:a16="http://schemas.microsoft.com/office/drawing/2014/main" id="{150FBDA5-E799-4183-896C-B34C5FE16436}"/>
            </a:ext>
          </a:extLst>
        </xdr:cNvPr>
        <xdr:cNvCxnSpPr/>
      </xdr:nvCxnSpPr>
      <xdr:spPr>
        <a:xfrm rot="10800000" flipV="1">
          <a:off x="14058900" y="3705225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7</xdr:row>
      <xdr:rowOff>0</xdr:rowOff>
    </xdr:from>
    <xdr:to>
      <xdr:col>9</xdr:col>
      <xdr:colOff>1360715</xdr:colOff>
      <xdr:row>7</xdr:row>
      <xdr:rowOff>0</xdr:rowOff>
    </xdr:to>
    <xdr:cxnSp macro="">
      <xdr:nvCxnSpPr>
        <xdr:cNvPr id="15" name="直線接點 14">
          <a:extLst>
            <a:ext uri="{FF2B5EF4-FFF2-40B4-BE49-F238E27FC236}">
              <a16:creationId xmlns:a16="http://schemas.microsoft.com/office/drawing/2014/main" id="{DD479EEA-338C-4399-890E-FD4B2109E086}"/>
            </a:ext>
          </a:extLst>
        </xdr:cNvPr>
        <xdr:cNvCxnSpPr/>
      </xdr:nvCxnSpPr>
      <xdr:spPr>
        <a:xfrm rot="10800000" flipV="1">
          <a:off x="14058900" y="3705225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7</xdr:row>
      <xdr:rowOff>0</xdr:rowOff>
    </xdr:from>
    <xdr:to>
      <xdr:col>9</xdr:col>
      <xdr:colOff>1374322</xdr:colOff>
      <xdr:row>7</xdr:row>
      <xdr:rowOff>0</xdr:rowOff>
    </xdr:to>
    <xdr:cxnSp macro="">
      <xdr:nvCxnSpPr>
        <xdr:cNvPr id="16" name="直線接點 15">
          <a:extLst>
            <a:ext uri="{FF2B5EF4-FFF2-40B4-BE49-F238E27FC236}">
              <a16:creationId xmlns:a16="http://schemas.microsoft.com/office/drawing/2014/main" id="{787670BF-E102-4744-9B01-21FCCDC14A36}"/>
            </a:ext>
          </a:extLst>
        </xdr:cNvPr>
        <xdr:cNvCxnSpPr/>
      </xdr:nvCxnSpPr>
      <xdr:spPr>
        <a:xfrm rot="10800000" flipV="1">
          <a:off x="14072507" y="3705225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7</xdr:row>
      <xdr:rowOff>0</xdr:rowOff>
    </xdr:from>
    <xdr:to>
      <xdr:col>9</xdr:col>
      <xdr:colOff>1374322</xdr:colOff>
      <xdr:row>7</xdr:row>
      <xdr:rowOff>0</xdr:rowOff>
    </xdr:to>
    <xdr:cxnSp macro="">
      <xdr:nvCxnSpPr>
        <xdr:cNvPr id="17" name="直線接點 16">
          <a:extLst>
            <a:ext uri="{FF2B5EF4-FFF2-40B4-BE49-F238E27FC236}">
              <a16:creationId xmlns:a16="http://schemas.microsoft.com/office/drawing/2014/main" id="{BA15BBD8-7C66-46FA-A74B-C53A3FBBB376}"/>
            </a:ext>
          </a:extLst>
        </xdr:cNvPr>
        <xdr:cNvCxnSpPr/>
      </xdr:nvCxnSpPr>
      <xdr:spPr>
        <a:xfrm rot="10800000" flipV="1">
          <a:off x="14072507" y="3705225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7</xdr:row>
      <xdr:rowOff>0</xdr:rowOff>
    </xdr:from>
    <xdr:to>
      <xdr:col>9</xdr:col>
      <xdr:colOff>1374322</xdr:colOff>
      <xdr:row>7</xdr:row>
      <xdr:rowOff>0</xdr:rowOff>
    </xdr:to>
    <xdr:cxnSp macro="">
      <xdr:nvCxnSpPr>
        <xdr:cNvPr id="18" name="直線接點 17">
          <a:extLst>
            <a:ext uri="{FF2B5EF4-FFF2-40B4-BE49-F238E27FC236}">
              <a16:creationId xmlns:a16="http://schemas.microsoft.com/office/drawing/2014/main" id="{77AF0326-A4C4-47ED-8E29-B6AA379ADD8E}"/>
            </a:ext>
          </a:extLst>
        </xdr:cNvPr>
        <xdr:cNvCxnSpPr/>
      </xdr:nvCxnSpPr>
      <xdr:spPr>
        <a:xfrm rot="10800000" flipV="1">
          <a:off x="14072507" y="3705225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7</xdr:row>
      <xdr:rowOff>0</xdr:rowOff>
    </xdr:from>
    <xdr:to>
      <xdr:col>9</xdr:col>
      <xdr:colOff>1374322</xdr:colOff>
      <xdr:row>7</xdr:row>
      <xdr:rowOff>0</xdr:rowOff>
    </xdr:to>
    <xdr:cxnSp macro="">
      <xdr:nvCxnSpPr>
        <xdr:cNvPr id="19" name="直線接點 18">
          <a:extLst>
            <a:ext uri="{FF2B5EF4-FFF2-40B4-BE49-F238E27FC236}">
              <a16:creationId xmlns:a16="http://schemas.microsoft.com/office/drawing/2014/main" id="{27136F07-50A3-495E-9A33-A2BEE95C1E8D}"/>
            </a:ext>
          </a:extLst>
        </xdr:cNvPr>
        <xdr:cNvCxnSpPr/>
      </xdr:nvCxnSpPr>
      <xdr:spPr>
        <a:xfrm rot="10800000" flipV="1">
          <a:off x="14072507" y="3705225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6</xdr:row>
      <xdr:rowOff>0</xdr:rowOff>
    </xdr:from>
    <xdr:to>
      <xdr:col>9</xdr:col>
      <xdr:colOff>1360715</xdr:colOff>
      <xdr:row>6</xdr:row>
      <xdr:rowOff>0</xdr:rowOff>
    </xdr:to>
    <xdr:cxnSp macro="">
      <xdr:nvCxnSpPr>
        <xdr:cNvPr id="20" name="直線接點 19">
          <a:extLst>
            <a:ext uri="{FF2B5EF4-FFF2-40B4-BE49-F238E27FC236}">
              <a16:creationId xmlns:a16="http://schemas.microsoft.com/office/drawing/2014/main" id="{7A30D4DD-506C-43C5-8A76-4F3CFF503439}"/>
            </a:ext>
          </a:extLst>
        </xdr:cNvPr>
        <xdr:cNvCxnSpPr/>
      </xdr:nvCxnSpPr>
      <xdr:spPr>
        <a:xfrm rot="10800000" flipV="1">
          <a:off x="14058900" y="3133725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7</xdr:row>
      <xdr:rowOff>0</xdr:rowOff>
    </xdr:from>
    <xdr:to>
      <xdr:col>9</xdr:col>
      <xdr:colOff>1374322</xdr:colOff>
      <xdr:row>7</xdr:row>
      <xdr:rowOff>0</xdr:rowOff>
    </xdr:to>
    <xdr:cxnSp macro="">
      <xdr:nvCxnSpPr>
        <xdr:cNvPr id="21" name="直線接點 20">
          <a:extLst>
            <a:ext uri="{FF2B5EF4-FFF2-40B4-BE49-F238E27FC236}">
              <a16:creationId xmlns:a16="http://schemas.microsoft.com/office/drawing/2014/main" id="{C2D4E4FF-074E-41C0-91BE-B2EBD554496E}"/>
            </a:ext>
          </a:extLst>
        </xdr:cNvPr>
        <xdr:cNvCxnSpPr/>
      </xdr:nvCxnSpPr>
      <xdr:spPr>
        <a:xfrm rot="10800000" flipV="1">
          <a:off x="14072507" y="3705225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7</xdr:row>
      <xdr:rowOff>0</xdr:rowOff>
    </xdr:from>
    <xdr:to>
      <xdr:col>9</xdr:col>
      <xdr:colOff>1374322</xdr:colOff>
      <xdr:row>7</xdr:row>
      <xdr:rowOff>0</xdr:rowOff>
    </xdr:to>
    <xdr:cxnSp macro="">
      <xdr:nvCxnSpPr>
        <xdr:cNvPr id="22" name="直線接點 21">
          <a:extLst>
            <a:ext uri="{FF2B5EF4-FFF2-40B4-BE49-F238E27FC236}">
              <a16:creationId xmlns:a16="http://schemas.microsoft.com/office/drawing/2014/main" id="{08FA1311-7C9C-4646-8253-B20E64A57134}"/>
            </a:ext>
          </a:extLst>
        </xdr:cNvPr>
        <xdr:cNvCxnSpPr/>
      </xdr:nvCxnSpPr>
      <xdr:spPr>
        <a:xfrm rot="10800000" flipV="1">
          <a:off x="14072507" y="3705225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6</xdr:row>
      <xdr:rowOff>0</xdr:rowOff>
    </xdr:from>
    <xdr:to>
      <xdr:col>9</xdr:col>
      <xdr:colOff>1360715</xdr:colOff>
      <xdr:row>6</xdr:row>
      <xdr:rowOff>0</xdr:rowOff>
    </xdr:to>
    <xdr:cxnSp macro="">
      <xdr:nvCxnSpPr>
        <xdr:cNvPr id="23" name="直線接點 22">
          <a:extLst>
            <a:ext uri="{FF2B5EF4-FFF2-40B4-BE49-F238E27FC236}">
              <a16:creationId xmlns:a16="http://schemas.microsoft.com/office/drawing/2014/main" id="{D2E4ABBE-EA95-491D-841E-C7D77C2B057F}"/>
            </a:ext>
          </a:extLst>
        </xdr:cNvPr>
        <xdr:cNvCxnSpPr/>
      </xdr:nvCxnSpPr>
      <xdr:spPr>
        <a:xfrm rot="10800000" flipV="1">
          <a:off x="14058900" y="3133725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6</xdr:row>
      <xdr:rowOff>0</xdr:rowOff>
    </xdr:from>
    <xdr:to>
      <xdr:col>9</xdr:col>
      <xdr:colOff>1360715</xdr:colOff>
      <xdr:row>6</xdr:row>
      <xdr:rowOff>0</xdr:rowOff>
    </xdr:to>
    <xdr:cxnSp macro="">
      <xdr:nvCxnSpPr>
        <xdr:cNvPr id="24" name="直線接點 23">
          <a:extLst>
            <a:ext uri="{FF2B5EF4-FFF2-40B4-BE49-F238E27FC236}">
              <a16:creationId xmlns:a16="http://schemas.microsoft.com/office/drawing/2014/main" id="{B288AC88-E7CC-4548-AE1F-5351AED8CDC0}"/>
            </a:ext>
          </a:extLst>
        </xdr:cNvPr>
        <xdr:cNvCxnSpPr/>
      </xdr:nvCxnSpPr>
      <xdr:spPr>
        <a:xfrm rot="10800000" flipV="1">
          <a:off x="14058900" y="3133725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6</xdr:row>
      <xdr:rowOff>0</xdr:rowOff>
    </xdr:from>
    <xdr:to>
      <xdr:col>9</xdr:col>
      <xdr:colOff>1360715</xdr:colOff>
      <xdr:row>6</xdr:row>
      <xdr:rowOff>0</xdr:rowOff>
    </xdr:to>
    <xdr:cxnSp macro="">
      <xdr:nvCxnSpPr>
        <xdr:cNvPr id="25" name="直線接點 24">
          <a:extLst>
            <a:ext uri="{FF2B5EF4-FFF2-40B4-BE49-F238E27FC236}">
              <a16:creationId xmlns:a16="http://schemas.microsoft.com/office/drawing/2014/main" id="{CAA5F446-795B-48D0-B295-E57AB255F93E}"/>
            </a:ext>
          </a:extLst>
        </xdr:cNvPr>
        <xdr:cNvCxnSpPr/>
      </xdr:nvCxnSpPr>
      <xdr:spPr>
        <a:xfrm rot="10800000" flipV="1">
          <a:off x="14058900" y="3133725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6</xdr:row>
      <xdr:rowOff>0</xdr:rowOff>
    </xdr:from>
    <xdr:to>
      <xdr:col>9</xdr:col>
      <xdr:colOff>1374322</xdr:colOff>
      <xdr:row>6</xdr:row>
      <xdr:rowOff>0</xdr:rowOff>
    </xdr:to>
    <xdr:cxnSp macro="">
      <xdr:nvCxnSpPr>
        <xdr:cNvPr id="26" name="直線接點 25">
          <a:extLst>
            <a:ext uri="{FF2B5EF4-FFF2-40B4-BE49-F238E27FC236}">
              <a16:creationId xmlns:a16="http://schemas.microsoft.com/office/drawing/2014/main" id="{6943D395-81F6-47D4-A96E-CB160BDEF2EC}"/>
            </a:ext>
          </a:extLst>
        </xdr:cNvPr>
        <xdr:cNvCxnSpPr/>
      </xdr:nvCxnSpPr>
      <xdr:spPr>
        <a:xfrm rot="10800000" flipV="1">
          <a:off x="14072507" y="3133725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6</xdr:row>
      <xdr:rowOff>0</xdr:rowOff>
    </xdr:from>
    <xdr:to>
      <xdr:col>9</xdr:col>
      <xdr:colOff>1374322</xdr:colOff>
      <xdr:row>6</xdr:row>
      <xdr:rowOff>0</xdr:rowOff>
    </xdr:to>
    <xdr:cxnSp macro="">
      <xdr:nvCxnSpPr>
        <xdr:cNvPr id="27" name="直線接點 26">
          <a:extLst>
            <a:ext uri="{FF2B5EF4-FFF2-40B4-BE49-F238E27FC236}">
              <a16:creationId xmlns:a16="http://schemas.microsoft.com/office/drawing/2014/main" id="{954A710E-2B35-43F9-8288-2B736E9B4ADA}"/>
            </a:ext>
          </a:extLst>
        </xdr:cNvPr>
        <xdr:cNvCxnSpPr/>
      </xdr:nvCxnSpPr>
      <xdr:spPr>
        <a:xfrm rot="10800000" flipV="1">
          <a:off x="14072507" y="3133725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6</xdr:row>
      <xdr:rowOff>0</xdr:rowOff>
    </xdr:from>
    <xdr:to>
      <xdr:col>9</xdr:col>
      <xdr:colOff>1374322</xdr:colOff>
      <xdr:row>6</xdr:row>
      <xdr:rowOff>0</xdr:rowOff>
    </xdr:to>
    <xdr:cxnSp macro="">
      <xdr:nvCxnSpPr>
        <xdr:cNvPr id="28" name="直線接點 27">
          <a:extLst>
            <a:ext uri="{FF2B5EF4-FFF2-40B4-BE49-F238E27FC236}">
              <a16:creationId xmlns:a16="http://schemas.microsoft.com/office/drawing/2014/main" id="{DFFD992B-EE4D-43EC-B9FA-23128142AB83}"/>
            </a:ext>
          </a:extLst>
        </xdr:cNvPr>
        <xdr:cNvCxnSpPr/>
      </xdr:nvCxnSpPr>
      <xdr:spPr>
        <a:xfrm rot="10800000" flipV="1">
          <a:off x="14072507" y="3133725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7</xdr:row>
      <xdr:rowOff>0</xdr:rowOff>
    </xdr:from>
    <xdr:to>
      <xdr:col>9</xdr:col>
      <xdr:colOff>1360715</xdr:colOff>
      <xdr:row>7</xdr:row>
      <xdr:rowOff>0</xdr:rowOff>
    </xdr:to>
    <xdr:cxnSp macro="">
      <xdr:nvCxnSpPr>
        <xdr:cNvPr id="29" name="直線接點 28">
          <a:extLst>
            <a:ext uri="{FF2B5EF4-FFF2-40B4-BE49-F238E27FC236}">
              <a16:creationId xmlns:a16="http://schemas.microsoft.com/office/drawing/2014/main" id="{42191ADC-1BEA-4650-9080-CC525F907599}"/>
            </a:ext>
          </a:extLst>
        </xdr:cNvPr>
        <xdr:cNvCxnSpPr/>
      </xdr:nvCxnSpPr>
      <xdr:spPr>
        <a:xfrm rot="10800000" flipV="1">
          <a:off x="14058900" y="3705225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7</xdr:row>
      <xdr:rowOff>0</xdr:rowOff>
    </xdr:from>
    <xdr:to>
      <xdr:col>9</xdr:col>
      <xdr:colOff>1360715</xdr:colOff>
      <xdr:row>7</xdr:row>
      <xdr:rowOff>0</xdr:rowOff>
    </xdr:to>
    <xdr:cxnSp macro="">
      <xdr:nvCxnSpPr>
        <xdr:cNvPr id="30" name="直線接點 29">
          <a:extLst>
            <a:ext uri="{FF2B5EF4-FFF2-40B4-BE49-F238E27FC236}">
              <a16:creationId xmlns:a16="http://schemas.microsoft.com/office/drawing/2014/main" id="{4132CCA1-1B45-40C5-BEA5-3822AD3BB690}"/>
            </a:ext>
          </a:extLst>
        </xdr:cNvPr>
        <xdr:cNvCxnSpPr/>
      </xdr:nvCxnSpPr>
      <xdr:spPr>
        <a:xfrm rot="10800000" flipV="1">
          <a:off x="14058900" y="3705225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7</xdr:row>
      <xdr:rowOff>0</xdr:rowOff>
    </xdr:from>
    <xdr:to>
      <xdr:col>9</xdr:col>
      <xdr:colOff>1360715</xdr:colOff>
      <xdr:row>7</xdr:row>
      <xdr:rowOff>0</xdr:rowOff>
    </xdr:to>
    <xdr:cxnSp macro="">
      <xdr:nvCxnSpPr>
        <xdr:cNvPr id="31" name="直線接點 30">
          <a:extLst>
            <a:ext uri="{FF2B5EF4-FFF2-40B4-BE49-F238E27FC236}">
              <a16:creationId xmlns:a16="http://schemas.microsoft.com/office/drawing/2014/main" id="{ABE4083E-E44C-48E8-BE6D-59EB1E4783EE}"/>
            </a:ext>
          </a:extLst>
        </xdr:cNvPr>
        <xdr:cNvCxnSpPr/>
      </xdr:nvCxnSpPr>
      <xdr:spPr>
        <a:xfrm rot="10800000" flipV="1">
          <a:off x="14058900" y="3705225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7</xdr:row>
      <xdr:rowOff>0</xdr:rowOff>
    </xdr:from>
    <xdr:to>
      <xdr:col>9</xdr:col>
      <xdr:colOff>1360715</xdr:colOff>
      <xdr:row>7</xdr:row>
      <xdr:rowOff>0</xdr:rowOff>
    </xdr:to>
    <xdr:cxnSp macro="">
      <xdr:nvCxnSpPr>
        <xdr:cNvPr id="32" name="直線接點 31">
          <a:extLst>
            <a:ext uri="{FF2B5EF4-FFF2-40B4-BE49-F238E27FC236}">
              <a16:creationId xmlns:a16="http://schemas.microsoft.com/office/drawing/2014/main" id="{90041847-4A0A-4545-B8CC-AE68A69C77C7}"/>
            </a:ext>
          </a:extLst>
        </xdr:cNvPr>
        <xdr:cNvCxnSpPr/>
      </xdr:nvCxnSpPr>
      <xdr:spPr>
        <a:xfrm rot="10800000" flipV="1">
          <a:off x="14058900" y="3705225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7</xdr:row>
      <xdr:rowOff>0</xdr:rowOff>
    </xdr:from>
    <xdr:to>
      <xdr:col>9</xdr:col>
      <xdr:colOff>1374322</xdr:colOff>
      <xdr:row>7</xdr:row>
      <xdr:rowOff>0</xdr:rowOff>
    </xdr:to>
    <xdr:cxnSp macro="">
      <xdr:nvCxnSpPr>
        <xdr:cNvPr id="33" name="直線接點 32">
          <a:extLst>
            <a:ext uri="{FF2B5EF4-FFF2-40B4-BE49-F238E27FC236}">
              <a16:creationId xmlns:a16="http://schemas.microsoft.com/office/drawing/2014/main" id="{8EC4B639-D276-44E7-ABC2-8E970DE9AD3D}"/>
            </a:ext>
          </a:extLst>
        </xdr:cNvPr>
        <xdr:cNvCxnSpPr/>
      </xdr:nvCxnSpPr>
      <xdr:spPr>
        <a:xfrm rot="10800000" flipV="1">
          <a:off x="14072507" y="3705225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7</xdr:row>
      <xdr:rowOff>0</xdr:rowOff>
    </xdr:from>
    <xdr:to>
      <xdr:col>9</xdr:col>
      <xdr:colOff>1374322</xdr:colOff>
      <xdr:row>7</xdr:row>
      <xdr:rowOff>0</xdr:rowOff>
    </xdr:to>
    <xdr:cxnSp macro="">
      <xdr:nvCxnSpPr>
        <xdr:cNvPr id="34" name="直線接點 33">
          <a:extLst>
            <a:ext uri="{FF2B5EF4-FFF2-40B4-BE49-F238E27FC236}">
              <a16:creationId xmlns:a16="http://schemas.microsoft.com/office/drawing/2014/main" id="{815F7A0A-5CC8-4DAD-A5F7-A6CA45701F2F}"/>
            </a:ext>
          </a:extLst>
        </xdr:cNvPr>
        <xdr:cNvCxnSpPr/>
      </xdr:nvCxnSpPr>
      <xdr:spPr>
        <a:xfrm rot="10800000" flipV="1">
          <a:off x="14072507" y="3705225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</xdr:colOff>
      <xdr:row>7</xdr:row>
      <xdr:rowOff>0</xdr:rowOff>
    </xdr:from>
    <xdr:to>
      <xdr:col>9</xdr:col>
      <xdr:colOff>1374322</xdr:colOff>
      <xdr:row>7</xdr:row>
      <xdr:rowOff>0</xdr:rowOff>
    </xdr:to>
    <xdr:cxnSp macro="">
      <xdr:nvCxnSpPr>
        <xdr:cNvPr id="35" name="直線接點 34">
          <a:extLst>
            <a:ext uri="{FF2B5EF4-FFF2-40B4-BE49-F238E27FC236}">
              <a16:creationId xmlns:a16="http://schemas.microsoft.com/office/drawing/2014/main" id="{DED26811-866E-49F1-A51A-6E62DC7272C2}"/>
            </a:ext>
          </a:extLst>
        </xdr:cNvPr>
        <xdr:cNvCxnSpPr/>
      </xdr:nvCxnSpPr>
      <xdr:spPr>
        <a:xfrm rot="10800000" flipV="1">
          <a:off x="14072507" y="3705225"/>
          <a:ext cx="136071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4"/>
  <sheetViews>
    <sheetView tabSelected="1" topLeftCell="A3" zoomScale="60" zoomScaleNormal="60" workbookViewId="0">
      <selection activeCell="W13" sqref="W13"/>
    </sheetView>
  </sheetViews>
  <sheetFormatPr defaultColWidth="8.875" defaultRowHeight="16.5" x14ac:dyDescent="0.25"/>
  <cols>
    <col min="1" max="1" width="13.375" customWidth="1"/>
    <col min="2" max="2" width="8" customWidth="1"/>
    <col min="3" max="3" width="17.25" customWidth="1"/>
    <col min="4" max="4" width="26.125" style="3" customWidth="1"/>
    <col min="5" max="5" width="25.25" style="3" customWidth="1"/>
    <col min="6" max="6" width="20.75" customWidth="1"/>
    <col min="7" max="7" width="25.5" style="3" customWidth="1"/>
    <col min="8" max="8" width="20.75" customWidth="1"/>
    <col min="9" max="9" width="27.5" customWidth="1"/>
    <col min="10" max="10" width="25.5" customWidth="1"/>
    <col min="11" max="11" width="26.375" style="3" customWidth="1"/>
    <col min="12" max="12" width="7.125" customWidth="1"/>
    <col min="13" max="13" width="5.875" customWidth="1"/>
    <col min="14" max="14" width="5.375" customWidth="1"/>
    <col min="15" max="16" width="5.75" customWidth="1"/>
    <col min="17" max="17" width="6.875" customWidth="1"/>
    <col min="18" max="18" width="9" customWidth="1"/>
  </cols>
  <sheetData>
    <row r="1" spans="1:22" ht="33" thickBot="1" x14ac:dyDescent="0.3">
      <c r="A1" s="115" t="s">
        <v>33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T1" ph="1"/>
      <c r="U1" ph="1"/>
      <c r="V1" ph="1"/>
    </row>
    <row r="2" spans="1:22" ht="39.6" customHeight="1" thickBot="1" x14ac:dyDescent="0.3">
      <c r="A2" s="11" t="s">
        <v>0</v>
      </c>
      <c r="B2" s="11" t="s">
        <v>1</v>
      </c>
      <c r="C2" s="67" t="s">
        <v>2</v>
      </c>
      <c r="D2" s="12" t="s">
        <v>3</v>
      </c>
      <c r="E2" s="13" t="s">
        <v>4</v>
      </c>
      <c r="F2" s="14" t="s">
        <v>5</v>
      </c>
      <c r="G2" s="15" t="s">
        <v>6</v>
      </c>
      <c r="H2" s="14" t="s">
        <v>7</v>
      </c>
      <c r="I2" s="14" t="s">
        <v>8</v>
      </c>
      <c r="J2" s="44" t="s">
        <v>9</v>
      </c>
      <c r="K2" s="12" t="s">
        <v>10</v>
      </c>
      <c r="L2" s="45" t="s">
        <v>20</v>
      </c>
      <c r="M2" s="45" t="s">
        <v>21</v>
      </c>
      <c r="N2" s="46" t="s">
        <v>11</v>
      </c>
      <c r="O2" s="46" t="s">
        <v>12</v>
      </c>
      <c r="P2" s="47" t="s">
        <v>13</v>
      </c>
      <c r="Q2" s="48" t="s">
        <v>14</v>
      </c>
      <c r="T2" ph="1"/>
      <c r="U2" ph="1"/>
      <c r="V2" ph="1"/>
    </row>
    <row r="3" spans="1:22" ht="39.75" customHeight="1" x14ac:dyDescent="0.25">
      <c r="A3" s="16">
        <v>46296</v>
      </c>
      <c r="B3" s="84" t="s">
        <v>32</v>
      </c>
      <c r="C3" s="116" t="s">
        <v>35</v>
      </c>
      <c r="D3" s="117"/>
      <c r="E3" s="2" t="s">
        <v>69</v>
      </c>
      <c r="F3" s="70" t="s">
        <v>75</v>
      </c>
      <c r="G3" s="85"/>
      <c r="H3" s="27" t="s">
        <v>13</v>
      </c>
      <c r="I3" s="5" t="s">
        <v>121</v>
      </c>
      <c r="J3" s="27" t="s">
        <v>126</v>
      </c>
      <c r="K3" s="55" t="s">
        <v>106</v>
      </c>
      <c r="L3" s="28">
        <v>4.5</v>
      </c>
      <c r="M3" s="28">
        <v>2.6</v>
      </c>
      <c r="N3" s="28">
        <v>2.5</v>
      </c>
      <c r="O3" s="28">
        <v>1.2</v>
      </c>
      <c r="P3" s="28">
        <v>1</v>
      </c>
      <c r="Q3" s="30">
        <f t="shared" ref="Q3:Q13" si="0">L3*70+M3*75+N3*45+O3*24+P3*60</f>
        <v>711.3</v>
      </c>
      <c r="T3" ph="1"/>
      <c r="U3" ph="1"/>
      <c r="V3" ph="1"/>
    </row>
    <row r="4" spans="1:22" ht="45" customHeight="1" thickBot="1" x14ac:dyDescent="0.3">
      <c r="A4" s="58">
        <v>46297</v>
      </c>
      <c r="B4" s="78" t="s">
        <v>18</v>
      </c>
      <c r="C4" s="69" t="s">
        <v>22</v>
      </c>
      <c r="D4" s="6" t="s">
        <v>160</v>
      </c>
      <c r="E4" s="69" t="s">
        <v>52</v>
      </c>
      <c r="F4" s="24" t="s">
        <v>28</v>
      </c>
      <c r="G4" s="75" t="s">
        <v>147</v>
      </c>
      <c r="H4" s="23" t="s">
        <v>187</v>
      </c>
      <c r="I4" s="75" t="s">
        <v>186</v>
      </c>
      <c r="J4" s="78" t="s">
        <v>86</v>
      </c>
      <c r="K4" s="71" t="s">
        <v>105</v>
      </c>
      <c r="L4" s="33">
        <v>4.5</v>
      </c>
      <c r="M4" s="34">
        <v>2.2999999999999998</v>
      </c>
      <c r="N4" s="34">
        <v>2.6</v>
      </c>
      <c r="O4" s="34">
        <v>1.6</v>
      </c>
      <c r="P4" s="34">
        <v>1</v>
      </c>
      <c r="Q4" s="35">
        <f t="shared" si="0"/>
        <v>702.9</v>
      </c>
      <c r="T4" ph="1"/>
      <c r="U4" ph="1"/>
      <c r="V4" ph="1"/>
    </row>
    <row r="5" spans="1:22" ht="45" customHeight="1" x14ac:dyDescent="0.25">
      <c r="A5" s="16">
        <v>46300</v>
      </c>
      <c r="B5" s="17" t="s">
        <v>15</v>
      </c>
      <c r="C5" s="70" t="s">
        <v>36</v>
      </c>
      <c r="D5" s="26" t="s">
        <v>107</v>
      </c>
      <c r="E5" s="5" t="s">
        <v>44</v>
      </c>
      <c r="F5" s="70" t="s">
        <v>25</v>
      </c>
      <c r="G5" s="2" t="s">
        <v>137</v>
      </c>
      <c r="H5" s="17" t="s">
        <v>13</v>
      </c>
      <c r="I5" s="2" t="s">
        <v>176</v>
      </c>
      <c r="J5" s="17" t="s">
        <v>87</v>
      </c>
      <c r="K5" s="49" t="s">
        <v>178</v>
      </c>
      <c r="L5" s="28">
        <v>4.5999999999999996</v>
      </c>
      <c r="M5" s="29">
        <v>2.4</v>
      </c>
      <c r="N5" s="29">
        <v>2.8</v>
      </c>
      <c r="O5" s="29">
        <v>1.3</v>
      </c>
      <c r="P5" s="29">
        <v>1</v>
      </c>
      <c r="Q5" s="30">
        <f>L5*70+M5*75+N5*45+O5*24+P5*60+20</f>
        <v>739.2</v>
      </c>
      <c r="T5" ph="1"/>
      <c r="U5" ph="1"/>
      <c r="V5" ph="1"/>
    </row>
    <row r="6" spans="1:22" ht="45" customHeight="1" x14ac:dyDescent="0.25">
      <c r="A6" s="16">
        <v>46301</v>
      </c>
      <c r="B6" s="56" t="s">
        <v>197</v>
      </c>
      <c r="C6" s="22" t="s">
        <v>36</v>
      </c>
      <c r="D6" s="72" t="s">
        <v>42</v>
      </c>
      <c r="E6" s="43" t="s">
        <v>138</v>
      </c>
      <c r="F6" s="22" t="s">
        <v>26</v>
      </c>
      <c r="G6" s="4" t="s">
        <v>120</v>
      </c>
      <c r="H6" s="20" t="s">
        <v>13</v>
      </c>
      <c r="I6" s="54" t="s">
        <v>123</v>
      </c>
      <c r="J6" s="50" t="s">
        <v>168</v>
      </c>
      <c r="K6" s="93" t="s">
        <v>190</v>
      </c>
      <c r="L6" s="28">
        <v>4.5</v>
      </c>
      <c r="M6" s="29">
        <v>2.5</v>
      </c>
      <c r="N6" s="29">
        <v>3</v>
      </c>
      <c r="O6" s="29">
        <v>1.5</v>
      </c>
      <c r="P6" s="29">
        <v>1</v>
      </c>
      <c r="Q6" s="30">
        <f t="shared" si="0"/>
        <v>733.5</v>
      </c>
      <c r="U6" ph="1"/>
      <c r="V6" ph="1"/>
    </row>
    <row r="7" spans="1:22" ht="45" customHeight="1" x14ac:dyDescent="0.25">
      <c r="A7" s="16">
        <v>46302</v>
      </c>
      <c r="B7" s="105" t="s">
        <v>17</v>
      </c>
      <c r="C7" s="22" t="s">
        <v>37</v>
      </c>
      <c r="D7" s="57" t="s">
        <v>43</v>
      </c>
      <c r="E7" s="4" t="s">
        <v>59</v>
      </c>
      <c r="F7" s="22" t="s">
        <v>162</v>
      </c>
      <c r="G7" s="4" t="s">
        <v>115</v>
      </c>
      <c r="H7" s="20" t="s">
        <v>13</v>
      </c>
      <c r="I7" s="4" t="s">
        <v>125</v>
      </c>
      <c r="J7" s="50" t="s">
        <v>88</v>
      </c>
      <c r="K7" s="50" t="s">
        <v>183</v>
      </c>
      <c r="L7" s="31">
        <v>4.5999999999999996</v>
      </c>
      <c r="M7" s="32">
        <v>2.2999999999999998</v>
      </c>
      <c r="N7" s="32">
        <v>2.7</v>
      </c>
      <c r="O7" s="32">
        <v>1.8</v>
      </c>
      <c r="P7" s="32">
        <v>1</v>
      </c>
      <c r="Q7" s="101">
        <f t="shared" si="0"/>
        <v>719.2</v>
      </c>
      <c r="R7" s="102"/>
      <c r="T7" ph="1"/>
      <c r="U7" ph="1"/>
      <c r="V7" ph="1"/>
    </row>
    <row r="8" spans="1:22" ht="45" customHeight="1" x14ac:dyDescent="0.25">
      <c r="A8" s="16">
        <v>46303</v>
      </c>
      <c r="B8" s="106" t="s">
        <v>32</v>
      </c>
      <c r="C8" s="118" t="s">
        <v>68</v>
      </c>
      <c r="D8" s="119"/>
      <c r="E8" s="74" t="s">
        <v>46</v>
      </c>
      <c r="F8" s="22" t="s">
        <v>76</v>
      </c>
      <c r="G8" s="4" t="s">
        <v>71</v>
      </c>
      <c r="H8" s="20" t="s">
        <v>13</v>
      </c>
      <c r="I8" s="54" t="s">
        <v>124</v>
      </c>
      <c r="J8" s="50" t="s">
        <v>103</v>
      </c>
      <c r="K8" s="20" t="s">
        <v>99</v>
      </c>
      <c r="L8" s="28">
        <v>4.8</v>
      </c>
      <c r="M8" s="29">
        <v>2.4</v>
      </c>
      <c r="N8" s="29">
        <v>3</v>
      </c>
      <c r="O8" s="29">
        <v>1.2</v>
      </c>
      <c r="P8" s="29">
        <v>1</v>
      </c>
      <c r="Q8" s="30">
        <f t="shared" si="0"/>
        <v>739.8</v>
      </c>
      <c r="T8" ph="1"/>
      <c r="U8" ph="1"/>
      <c r="V8" ph="1"/>
    </row>
    <row r="9" spans="1:22" ht="45" customHeight="1" thickBot="1" x14ac:dyDescent="0.3">
      <c r="A9" s="58">
        <v>46304</v>
      </c>
      <c r="B9" s="78" t="s">
        <v>18</v>
      </c>
      <c r="C9" s="122" t="s">
        <v>47</v>
      </c>
      <c r="D9" s="123"/>
      <c r="E9" s="123"/>
      <c r="F9" s="123"/>
      <c r="G9" s="123"/>
      <c r="H9" s="124"/>
      <c r="I9" s="86"/>
      <c r="J9" s="87"/>
      <c r="K9" s="88"/>
      <c r="L9" s="33"/>
      <c r="M9" s="34"/>
      <c r="N9" s="34"/>
      <c r="O9" s="34"/>
      <c r="P9" s="34"/>
      <c r="Q9" s="35">
        <f t="shared" si="0"/>
        <v>0</v>
      </c>
      <c r="T9" ph="1"/>
      <c r="U9" ph="1"/>
      <c r="V9" ph="1"/>
    </row>
    <row r="10" spans="1:22" ht="45" customHeight="1" x14ac:dyDescent="0.25">
      <c r="A10" s="16">
        <v>46307</v>
      </c>
      <c r="B10" s="17" t="s">
        <v>15</v>
      </c>
      <c r="C10" s="70" t="s">
        <v>36</v>
      </c>
      <c r="D10" s="73" t="s">
        <v>48</v>
      </c>
      <c r="E10" s="2" t="s">
        <v>161</v>
      </c>
      <c r="F10" s="18" t="s">
        <v>27</v>
      </c>
      <c r="G10" s="2" t="s">
        <v>193</v>
      </c>
      <c r="H10" s="17" t="s">
        <v>13</v>
      </c>
      <c r="I10" s="53" t="s">
        <v>128</v>
      </c>
      <c r="J10" s="49" t="s">
        <v>90</v>
      </c>
      <c r="K10" s="49" t="s">
        <v>181</v>
      </c>
      <c r="L10" s="28">
        <v>4.8</v>
      </c>
      <c r="M10" s="29">
        <v>2.4</v>
      </c>
      <c r="N10" s="29">
        <v>2.9</v>
      </c>
      <c r="O10" s="29">
        <v>1.3</v>
      </c>
      <c r="P10" s="29">
        <v>1</v>
      </c>
      <c r="Q10" s="30">
        <f>L10*70+M10*75+N10*45+O10*24+P10*60+20</f>
        <v>757.7</v>
      </c>
      <c r="S10" s="108" t="s">
        <v>198</v>
      </c>
      <c r="T10" ph="1"/>
      <c r="U10" ph="1"/>
      <c r="V10" ph="1"/>
    </row>
    <row r="11" spans="1:22" ht="45" customHeight="1" x14ac:dyDescent="0.25">
      <c r="A11" s="16">
        <v>46308</v>
      </c>
      <c r="B11" s="20" t="s">
        <v>16</v>
      </c>
      <c r="C11" s="22" t="s">
        <v>36</v>
      </c>
      <c r="D11" s="72" t="s">
        <v>49</v>
      </c>
      <c r="E11" s="43" t="s">
        <v>66</v>
      </c>
      <c r="F11" s="22" t="s">
        <v>77</v>
      </c>
      <c r="G11" s="4" t="s">
        <v>116</v>
      </c>
      <c r="H11" s="20" t="s">
        <v>13</v>
      </c>
      <c r="I11" s="4" t="s">
        <v>127</v>
      </c>
      <c r="J11" s="50" t="s">
        <v>91</v>
      </c>
      <c r="K11" s="77" t="s">
        <v>182</v>
      </c>
      <c r="L11" s="36">
        <v>5</v>
      </c>
      <c r="M11" s="37">
        <v>2.2000000000000002</v>
      </c>
      <c r="N11" s="37">
        <v>2.8</v>
      </c>
      <c r="O11" s="37">
        <v>1.3</v>
      </c>
      <c r="P11" s="38">
        <v>1</v>
      </c>
      <c r="Q11" s="30">
        <f t="shared" si="0"/>
        <v>732.2</v>
      </c>
    </row>
    <row r="12" spans="1:22" ht="45" customHeight="1" x14ac:dyDescent="0.25">
      <c r="A12" s="16">
        <v>46309</v>
      </c>
      <c r="B12" s="84" t="s">
        <v>30</v>
      </c>
      <c r="C12" s="1" t="s">
        <v>40</v>
      </c>
      <c r="D12" s="72" t="s">
        <v>50</v>
      </c>
      <c r="E12" s="4" t="s">
        <v>53</v>
      </c>
      <c r="F12" s="22" t="s">
        <v>78</v>
      </c>
      <c r="G12" s="4" t="s">
        <v>117</v>
      </c>
      <c r="H12" s="20" t="s">
        <v>13</v>
      </c>
      <c r="I12" s="54" t="s">
        <v>139</v>
      </c>
      <c r="J12" s="50" t="s">
        <v>177</v>
      </c>
      <c r="K12" s="76" t="s">
        <v>153</v>
      </c>
      <c r="L12" s="31">
        <v>4.7</v>
      </c>
      <c r="M12" s="64">
        <v>2.6</v>
      </c>
      <c r="N12" s="64">
        <v>3</v>
      </c>
      <c r="O12" s="64">
        <v>1.7</v>
      </c>
      <c r="P12" s="32">
        <v>1</v>
      </c>
      <c r="Q12" s="66">
        <f>L12*70+M12*75+N12*45+O12*24+P12*60</f>
        <v>759.8</v>
      </c>
      <c r="T12" ph="1"/>
      <c r="U12" ph="1"/>
      <c r="V12" ph="1"/>
    </row>
    <row r="13" spans="1:22" ht="45" customHeight="1" x14ac:dyDescent="0.25">
      <c r="A13" s="16">
        <v>46310</v>
      </c>
      <c r="B13" s="50" t="s">
        <v>34</v>
      </c>
      <c r="C13" s="118" t="s">
        <v>67</v>
      </c>
      <c r="D13" s="119"/>
      <c r="E13" s="4" t="s">
        <v>142</v>
      </c>
      <c r="F13" s="22" t="s">
        <v>79</v>
      </c>
      <c r="G13" s="4" t="s">
        <v>109</v>
      </c>
      <c r="H13" s="20" t="s">
        <v>13</v>
      </c>
      <c r="I13" s="4" t="s">
        <v>97</v>
      </c>
      <c r="J13" s="50" t="s">
        <v>175</v>
      </c>
      <c r="K13" s="77" t="s">
        <v>96</v>
      </c>
      <c r="L13" s="36">
        <v>4.5</v>
      </c>
      <c r="M13" s="65">
        <v>2.2999999999999998</v>
      </c>
      <c r="N13" s="65">
        <v>3</v>
      </c>
      <c r="O13" s="65">
        <v>1.2</v>
      </c>
      <c r="P13" s="38">
        <v>1</v>
      </c>
      <c r="Q13" s="39">
        <f t="shared" si="0"/>
        <v>711.3</v>
      </c>
      <c r="T13" ph="1"/>
      <c r="U13" ph="1"/>
      <c r="V13" ph="1"/>
    </row>
    <row r="14" spans="1:22" ht="45" customHeight="1" thickBot="1" x14ac:dyDescent="0.3">
      <c r="A14" s="58">
        <v>46311</v>
      </c>
      <c r="B14" s="78" t="s">
        <v>18</v>
      </c>
      <c r="C14" s="71" t="s">
        <v>171</v>
      </c>
      <c r="D14" s="41" t="s">
        <v>51</v>
      </c>
      <c r="E14" s="69" t="s">
        <v>45</v>
      </c>
      <c r="F14" s="24" t="s">
        <v>196</v>
      </c>
      <c r="G14" s="75" t="s">
        <v>163</v>
      </c>
      <c r="H14" s="23" t="s">
        <v>188</v>
      </c>
      <c r="I14" s="52" t="s">
        <v>136</v>
      </c>
      <c r="J14" s="6" t="s">
        <v>92</v>
      </c>
      <c r="K14" s="71" t="s">
        <v>102</v>
      </c>
      <c r="L14" s="59">
        <v>4.8</v>
      </c>
      <c r="M14" s="60">
        <v>2.6</v>
      </c>
      <c r="N14" s="60">
        <v>2.6</v>
      </c>
      <c r="O14" s="60">
        <v>1.5</v>
      </c>
      <c r="P14" s="61">
        <v>1</v>
      </c>
      <c r="Q14" s="35">
        <f>L14*70+M14*75+N14*45+O14*24+P14*60</f>
        <v>744</v>
      </c>
      <c r="R14" ph="1"/>
      <c r="T14" ph="1"/>
      <c r="U14" ph="1"/>
    </row>
    <row r="15" spans="1:22" ht="45" customHeight="1" x14ac:dyDescent="0.25">
      <c r="A15" s="16">
        <v>46314</v>
      </c>
      <c r="B15" s="17" t="s">
        <v>15</v>
      </c>
      <c r="C15" s="70" t="s">
        <v>36</v>
      </c>
      <c r="D15" s="5" t="s">
        <v>62</v>
      </c>
      <c r="E15" s="27" t="s">
        <v>57</v>
      </c>
      <c r="F15" s="21" t="s">
        <v>75</v>
      </c>
      <c r="G15" s="19" t="s">
        <v>118</v>
      </c>
      <c r="H15" s="79" t="s">
        <v>19</v>
      </c>
      <c r="I15" s="55" t="s">
        <v>129</v>
      </c>
      <c r="J15" s="128" t="s">
        <v>200</v>
      </c>
      <c r="K15" s="42" t="s">
        <v>135</v>
      </c>
      <c r="L15" s="36">
        <v>4.5999999999999996</v>
      </c>
      <c r="M15" s="37">
        <v>2.6</v>
      </c>
      <c r="N15" s="37">
        <v>2.7</v>
      </c>
      <c r="O15" s="37">
        <v>1.2</v>
      </c>
      <c r="P15" s="38">
        <v>1</v>
      </c>
      <c r="Q15" s="30">
        <f>L15*70+M15*75+N15*45+O15*24+P15*60+20</f>
        <v>747.3</v>
      </c>
      <c r="T15" ph="1"/>
      <c r="U15" ph="1"/>
      <c r="V15" ph="1"/>
    </row>
    <row r="16" spans="1:22" ht="45.75" customHeight="1" x14ac:dyDescent="0.25">
      <c r="A16" s="16">
        <v>46315</v>
      </c>
      <c r="B16" s="20" t="s">
        <v>16</v>
      </c>
      <c r="C16" s="22" t="s">
        <v>36</v>
      </c>
      <c r="D16" s="43" t="s">
        <v>54</v>
      </c>
      <c r="E16" s="25" t="s">
        <v>114</v>
      </c>
      <c r="F16" s="80" t="s">
        <v>76</v>
      </c>
      <c r="G16" s="1" t="s">
        <v>113</v>
      </c>
      <c r="H16" s="51" t="s">
        <v>19</v>
      </c>
      <c r="I16" s="50" t="s">
        <v>140</v>
      </c>
      <c r="J16" s="54" t="s">
        <v>179</v>
      </c>
      <c r="K16" s="40" t="s">
        <v>194</v>
      </c>
      <c r="L16" s="7">
        <v>4.8</v>
      </c>
      <c r="M16" s="8">
        <v>2.2000000000000002</v>
      </c>
      <c r="N16" s="8">
        <v>2.8</v>
      </c>
      <c r="O16" s="8">
        <v>1.3</v>
      </c>
      <c r="P16" s="8">
        <v>1</v>
      </c>
      <c r="Q16" s="30">
        <f t="shared" ref="Q16:Q23" si="1">L16*70+M16*75+N16*45+O16*24+P16*60</f>
        <v>718.2</v>
      </c>
      <c r="T16" ph="1"/>
      <c r="U16" ph="1"/>
      <c r="V16" ph="1"/>
    </row>
    <row r="17" spans="1:22" ht="45.75" customHeight="1" x14ac:dyDescent="0.25">
      <c r="A17" s="16">
        <v>46316</v>
      </c>
      <c r="B17" s="20" t="s">
        <v>17</v>
      </c>
      <c r="C17" s="1" t="s">
        <v>172</v>
      </c>
      <c r="D17" s="4" t="s">
        <v>55</v>
      </c>
      <c r="E17" s="1" t="s">
        <v>58</v>
      </c>
      <c r="F17" s="81" t="s">
        <v>143</v>
      </c>
      <c r="G17" s="1" t="s">
        <v>112</v>
      </c>
      <c r="H17" s="51" t="s">
        <v>19</v>
      </c>
      <c r="I17" s="104"/>
      <c r="J17" s="104"/>
      <c r="K17" s="40" t="s">
        <v>104</v>
      </c>
      <c r="L17" s="9">
        <v>4.5999999999999996</v>
      </c>
      <c r="M17" s="10">
        <v>2.2999999999999998</v>
      </c>
      <c r="N17" s="10">
        <v>2.6</v>
      </c>
      <c r="O17" s="10">
        <v>1.8</v>
      </c>
      <c r="P17" s="10">
        <v>1</v>
      </c>
      <c r="Q17" s="39">
        <f t="shared" si="1"/>
        <v>714.7</v>
      </c>
      <c r="T17" ph="1"/>
      <c r="U17" ph="1"/>
      <c r="V17" ph="1"/>
    </row>
    <row r="18" spans="1:22" ht="45" customHeight="1" x14ac:dyDescent="0.25">
      <c r="A18" s="16">
        <v>46317</v>
      </c>
      <c r="B18" s="56" t="s">
        <v>24</v>
      </c>
      <c r="C18" s="118" t="s">
        <v>185</v>
      </c>
      <c r="D18" s="120"/>
      <c r="E18" s="1" t="s">
        <v>70</v>
      </c>
      <c r="F18" s="80" t="s">
        <v>81</v>
      </c>
      <c r="G18" s="1" t="s">
        <v>149</v>
      </c>
      <c r="H18" s="51" t="s">
        <v>13</v>
      </c>
      <c r="I18" s="50" t="s">
        <v>150</v>
      </c>
      <c r="J18" s="54" t="s">
        <v>131</v>
      </c>
      <c r="K18" s="93" t="s">
        <v>195</v>
      </c>
      <c r="L18" s="7">
        <v>4.5999999999999996</v>
      </c>
      <c r="M18" s="8">
        <v>2.2000000000000002</v>
      </c>
      <c r="N18" s="8">
        <v>2.8</v>
      </c>
      <c r="O18" s="8">
        <v>1.8</v>
      </c>
      <c r="P18" s="8">
        <v>1</v>
      </c>
      <c r="Q18" s="30">
        <f t="shared" si="1"/>
        <v>716.2</v>
      </c>
      <c r="T18" ph="1"/>
      <c r="U18" ph="1"/>
      <c r="V18" ph="1"/>
    </row>
    <row r="19" spans="1:22" ht="45" customHeight="1" thickBot="1" x14ac:dyDescent="0.3">
      <c r="A19" s="58">
        <v>46318</v>
      </c>
      <c r="B19" s="68" t="s">
        <v>31</v>
      </c>
      <c r="C19" s="94" t="s">
        <v>39</v>
      </c>
      <c r="D19" s="95" t="s">
        <v>56</v>
      </c>
      <c r="E19" s="94" t="s">
        <v>111</v>
      </c>
      <c r="F19" s="96" t="s">
        <v>82</v>
      </c>
      <c r="G19" s="97" t="s">
        <v>173</v>
      </c>
      <c r="H19" s="98" t="s">
        <v>13</v>
      </c>
      <c r="I19" s="6" t="s">
        <v>130</v>
      </c>
      <c r="J19" s="52" t="s">
        <v>132</v>
      </c>
      <c r="K19" s="71" t="s">
        <v>158</v>
      </c>
      <c r="L19" s="62">
        <v>4.7</v>
      </c>
      <c r="M19" s="63">
        <v>2.6</v>
      </c>
      <c r="N19" s="63">
        <v>3</v>
      </c>
      <c r="O19" s="63">
        <v>1.6</v>
      </c>
      <c r="P19" s="63">
        <v>1</v>
      </c>
      <c r="Q19" s="35">
        <f t="shared" si="1"/>
        <v>757.4</v>
      </c>
      <c r="T19" ph="1"/>
      <c r="U19" ph="1"/>
    </row>
    <row r="20" spans="1:22" ht="45" customHeight="1" x14ac:dyDescent="0.25">
      <c r="A20" s="16">
        <v>46321</v>
      </c>
      <c r="B20" s="17" t="s">
        <v>15</v>
      </c>
      <c r="C20" s="125" t="s">
        <v>60</v>
      </c>
      <c r="D20" s="126"/>
      <c r="E20" s="126"/>
      <c r="F20" s="126"/>
      <c r="G20" s="126"/>
      <c r="H20" s="127"/>
      <c r="I20" s="89"/>
      <c r="J20" s="85"/>
      <c r="K20" s="90"/>
      <c r="L20" s="7"/>
      <c r="M20" s="8"/>
      <c r="N20" s="8"/>
      <c r="O20" s="8"/>
      <c r="P20" s="8"/>
      <c r="Q20" s="39">
        <f t="shared" si="1"/>
        <v>0</v>
      </c>
      <c r="T20" ph="1"/>
      <c r="U20" ph="1"/>
      <c r="V20" ph="1"/>
    </row>
    <row r="21" spans="1:22" ht="45" customHeight="1" x14ac:dyDescent="0.25">
      <c r="A21" s="16">
        <v>46322</v>
      </c>
      <c r="B21" s="20" t="s">
        <v>16</v>
      </c>
      <c r="C21" s="22" t="s">
        <v>36</v>
      </c>
      <c r="D21" s="43" t="s">
        <v>61</v>
      </c>
      <c r="E21" s="25" t="s">
        <v>63</v>
      </c>
      <c r="F21" s="81" t="s">
        <v>83</v>
      </c>
      <c r="G21" s="1" t="s">
        <v>72</v>
      </c>
      <c r="H21" s="51" t="s">
        <v>13</v>
      </c>
      <c r="I21" s="50" t="s">
        <v>98</v>
      </c>
      <c r="J21" s="4" t="s">
        <v>133</v>
      </c>
      <c r="K21" s="40" t="s">
        <v>169</v>
      </c>
      <c r="L21" s="9">
        <v>4.4000000000000004</v>
      </c>
      <c r="M21" s="10">
        <v>2.2000000000000002</v>
      </c>
      <c r="N21" s="10">
        <v>2.7</v>
      </c>
      <c r="O21" s="10">
        <v>2</v>
      </c>
      <c r="P21" s="10">
        <v>1</v>
      </c>
      <c r="Q21" s="39">
        <f t="shared" si="1"/>
        <v>702.5</v>
      </c>
      <c r="T21" ph="1"/>
      <c r="U21" ph="1"/>
      <c r="V21" ph="1"/>
    </row>
    <row r="22" spans="1:22" ht="45" customHeight="1" x14ac:dyDescent="0.25">
      <c r="A22" s="16">
        <v>46323</v>
      </c>
      <c r="B22" s="20" t="s">
        <v>17</v>
      </c>
      <c r="C22" s="82" t="s">
        <v>38</v>
      </c>
      <c r="D22" s="43" t="s">
        <v>108</v>
      </c>
      <c r="E22" s="25" t="s">
        <v>64</v>
      </c>
      <c r="F22" s="81" t="s">
        <v>84</v>
      </c>
      <c r="G22" s="1" t="s">
        <v>73</v>
      </c>
      <c r="H22" s="51" t="s">
        <v>13</v>
      </c>
      <c r="I22" s="50" t="s">
        <v>164</v>
      </c>
      <c r="J22" s="4" t="s">
        <v>94</v>
      </c>
      <c r="K22" s="40" t="s">
        <v>100</v>
      </c>
      <c r="L22" s="9">
        <v>4.4000000000000004</v>
      </c>
      <c r="M22" s="10">
        <v>2.5</v>
      </c>
      <c r="N22" s="10">
        <v>2.8</v>
      </c>
      <c r="O22" s="10">
        <v>1.8</v>
      </c>
      <c r="P22" s="10">
        <v>1</v>
      </c>
      <c r="Q22" s="39">
        <f t="shared" si="1"/>
        <v>724.7</v>
      </c>
      <c r="T22" ph="1"/>
      <c r="U22" ph="1"/>
      <c r="V22" ph="1"/>
    </row>
    <row r="23" spans="1:22" ht="45" customHeight="1" x14ac:dyDescent="0.3">
      <c r="A23" s="16">
        <v>46324</v>
      </c>
      <c r="B23" s="84" t="s">
        <v>32</v>
      </c>
      <c r="C23" s="121" t="s">
        <v>146</v>
      </c>
      <c r="D23" s="121"/>
      <c r="E23" s="1" t="s">
        <v>180</v>
      </c>
      <c r="F23" s="80" t="s">
        <v>77</v>
      </c>
      <c r="G23" s="1" t="s">
        <v>119</v>
      </c>
      <c r="H23" s="51" t="s">
        <v>19</v>
      </c>
      <c r="I23" s="50" t="s">
        <v>157</v>
      </c>
      <c r="J23" s="54" t="s">
        <v>174</v>
      </c>
      <c r="K23" s="40" t="s">
        <v>159</v>
      </c>
      <c r="L23" s="9">
        <v>5</v>
      </c>
      <c r="M23" s="8">
        <v>2.2000000000000002</v>
      </c>
      <c r="N23" s="8">
        <v>3</v>
      </c>
      <c r="O23" s="8">
        <v>1.2</v>
      </c>
      <c r="P23" s="8">
        <v>1</v>
      </c>
      <c r="Q23" s="30">
        <f t="shared" si="1"/>
        <v>738.8</v>
      </c>
      <c r="S23" s="107" t="s" ph="1">
        <v>199</v>
      </c>
      <c r="T23" ph="1"/>
      <c r="U23" ph="1"/>
      <c r="V23" ph="1"/>
    </row>
    <row r="24" spans="1:22" ht="45" customHeight="1" thickBot="1" x14ac:dyDescent="0.3">
      <c r="A24" s="16">
        <v>46325</v>
      </c>
      <c r="B24" s="78" t="s">
        <v>18</v>
      </c>
      <c r="C24" s="71" t="s">
        <v>184</v>
      </c>
      <c r="D24" s="69" t="s">
        <v>65</v>
      </c>
      <c r="E24" s="71" t="s">
        <v>110</v>
      </c>
      <c r="F24" s="69" t="s">
        <v>85</v>
      </c>
      <c r="G24" s="71" t="s">
        <v>74</v>
      </c>
      <c r="H24" s="103" t="s">
        <v>189</v>
      </c>
      <c r="I24" s="6" t="s">
        <v>165</v>
      </c>
      <c r="J24" s="75" t="s">
        <v>101</v>
      </c>
      <c r="K24" s="91" t="s">
        <v>191</v>
      </c>
      <c r="L24" s="33">
        <v>4.7</v>
      </c>
      <c r="M24" s="29">
        <v>2.6</v>
      </c>
      <c r="N24" s="29">
        <v>3</v>
      </c>
      <c r="O24" s="29">
        <v>1.3</v>
      </c>
      <c r="P24" s="29">
        <v>1</v>
      </c>
      <c r="Q24" s="30">
        <f t="shared" ref="Q24" si="2">L24*70+M24*75+N24*45+O24*24+P24*60</f>
        <v>750.2</v>
      </c>
      <c r="T24" ph="1"/>
      <c r="U24" ph="1"/>
      <c r="V24" ph="1"/>
    </row>
    <row r="25" spans="1:22" ht="92.25" customHeight="1" x14ac:dyDescent="0.25">
      <c r="A25" s="109" t="s">
        <v>23</v>
      </c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1"/>
      <c r="T25" ph="1"/>
      <c r="U25" ph="1"/>
      <c r="V25" ph="1"/>
    </row>
    <row r="26" spans="1:22" ht="292.5" customHeight="1" thickBot="1" x14ac:dyDescent="0.3">
      <c r="A26" s="112" t="s">
        <v>192</v>
      </c>
      <c r="B26" s="113"/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4"/>
      <c r="U26" ph="1"/>
      <c r="V26" ph="1"/>
    </row>
    <row r="27" spans="1:22" ht="26.25" x14ac:dyDescent="0.25">
      <c r="A27" ph="1"/>
      <c r="B27" ph="1"/>
      <c r="C27" ph="1"/>
      <c r="D27" s="3" ph="1"/>
      <c r="E27" s="3" ph="1"/>
      <c r="F27" ph="1"/>
      <c r="G27" s="3" ph="1"/>
      <c r="H27" ph="1"/>
      <c r="I27" ph="1"/>
      <c r="J27" ph="1"/>
      <c r="K27" ph="1"/>
      <c r="T27" ph="1"/>
      <c r="U27" ph="1"/>
      <c r="V27" ph="1"/>
    </row>
    <row r="28" spans="1:22" ht="26.25" x14ac:dyDescent="0.25">
      <c r="A28" ph="1"/>
      <c r="B28" ph="1"/>
      <c r="C28" ph="1"/>
      <c r="D28" ph="1"/>
      <c r="E28" ph="1"/>
      <c r="F28" ph="1"/>
      <c r="G28" ph="1"/>
      <c r="H28" ph="1"/>
      <c r="I28" ph="1"/>
      <c r="J28" ph="1"/>
      <c r="K28" ph="1"/>
      <c r="T28" ph="1"/>
      <c r="U28" ph="1"/>
      <c r="V28" ph="1"/>
    </row>
    <row r="29" spans="1:22" ht="26.25" x14ac:dyDescent="0.25">
      <c r="A29" ph="1"/>
      <c r="B29" ph="1"/>
      <c r="C29" ph="1"/>
      <c r="D29" ph="1"/>
      <c r="E29" ph="1"/>
      <c r="F29" ph="1"/>
      <c r="G29" ph="1"/>
      <c r="H29" ph="1"/>
      <c r="I29" ph="1"/>
      <c r="J29" ph="1"/>
      <c r="K29" ph="1"/>
      <c r="T29" ph="1"/>
      <c r="U29" ph="1"/>
      <c r="V29" ph="1"/>
    </row>
    <row r="30" spans="1:22" ht="26.25" x14ac:dyDescent="0.25">
      <c r="A30" ph="1"/>
      <c r="B30" ph="1"/>
      <c r="C30" ph="1"/>
      <c r="D30" ph="1"/>
      <c r="E30" ph="1"/>
      <c r="F30" ph="1"/>
      <c r="G30" ph="1"/>
      <c r="H30" ph="1"/>
      <c r="I30" ph="1"/>
      <c r="J30" ph="1"/>
      <c r="K30" ph="1"/>
      <c r="T30" ph="1"/>
      <c r="U30" ph="1"/>
      <c r="V30" ph="1"/>
    </row>
    <row r="31" spans="1:22" ht="26.25" x14ac:dyDescent="0.25">
      <c r="A31" ph="1"/>
      <c r="B31" ph="1"/>
      <c r="C31" ph="1"/>
      <c r="D31" ph="1"/>
      <c r="E31" ph="1"/>
      <c r="F31" ph="1"/>
      <c r="G31" ph="1"/>
      <c r="H31" ph="1"/>
      <c r="I31" ph="1"/>
      <c r="J31" ph="1"/>
      <c r="K31" ph="1"/>
      <c r="T31" ph="1"/>
      <c r="U31" ph="1"/>
      <c r="V31" ph="1"/>
    </row>
    <row r="32" spans="1:22" ht="26.25" x14ac:dyDescent="0.25">
      <c r="A32" ph="1"/>
      <c r="B32" ph="1"/>
      <c r="C32" ph="1"/>
      <c r="D32" ph="1"/>
      <c r="E32" ph="1"/>
      <c r="F32" ph="1"/>
      <c r="G32" ph="1"/>
      <c r="H32" ph="1"/>
      <c r="I32" ph="1"/>
      <c r="J32" ph="1"/>
      <c r="K32" ph="1"/>
      <c r="T32" ph="1"/>
      <c r="U32" ph="1"/>
      <c r="V32" ph="1"/>
    </row>
    <row r="33" spans="1:22" ht="26.25" x14ac:dyDescent="0.25">
      <c r="A33" ph="1"/>
      <c r="B33" ph="1"/>
      <c r="C33" ph="1"/>
      <c r="D33" ph="1"/>
      <c r="E33" ph="1"/>
      <c r="F33" ph="1"/>
      <c r="G33" ph="1"/>
      <c r="H33" ph="1"/>
      <c r="I33" ph="1"/>
      <c r="J33" ph="1"/>
      <c r="K33" ph="1"/>
      <c r="T33" ph="1"/>
      <c r="U33" ph="1"/>
      <c r="V33" ph="1"/>
    </row>
    <row r="34" spans="1:22" ht="26.25" x14ac:dyDescent="0.25">
      <c r="A34" ph="1"/>
      <c r="B34" ph="1"/>
      <c r="C34" ph="1"/>
      <c r="D34" ph="1"/>
      <c r="E34" ph="1"/>
      <c r="F34" ph="1"/>
      <c r="G34" ph="1"/>
      <c r="H34" ph="1"/>
      <c r="I34" ph="1"/>
      <c r="J34" ph="1"/>
      <c r="K34" ph="1"/>
    </row>
    <row r="35" spans="1:22" ht="26.25" x14ac:dyDescent="0.25">
      <c r="A35" ph="1"/>
      <c r="B35" ph="1"/>
      <c r="C35" ph="1"/>
      <c r="D35" ph="1"/>
      <c r="E35" ph="1"/>
      <c r="F35" ph="1"/>
      <c r="G35" ph="1"/>
      <c r="H35" ph="1"/>
      <c r="I35" ph="1"/>
      <c r="J35" ph="1"/>
      <c r="K35" ph="1"/>
    </row>
    <row r="36" spans="1:22" ht="26.25" x14ac:dyDescent="0.25">
      <c r="A36" ph="1"/>
      <c r="B36" ph="1"/>
      <c r="C36" ph="1"/>
      <c r="D36" ph="1"/>
      <c r="E36" ph="1"/>
      <c r="F36" ph="1"/>
      <c r="G36" ph="1"/>
      <c r="H36" ph="1"/>
      <c r="I36" ph="1"/>
      <c r="J36" ph="1"/>
      <c r="K36" ph="1"/>
    </row>
    <row r="37" spans="1:22" ht="26.25" x14ac:dyDescent="0.25">
      <c r="A37" ph="1"/>
      <c r="B37" ph="1"/>
      <c r="C37" ph="1"/>
      <c r="D37" ph="1"/>
      <c r="E37" ph="1"/>
      <c r="F37" ph="1"/>
      <c r="G37" ph="1"/>
      <c r="H37" ph="1"/>
      <c r="I37" ph="1"/>
      <c r="J37" ph="1"/>
      <c r="K37" ph="1"/>
    </row>
    <row r="38" spans="1:22" ht="26.25" x14ac:dyDescent="0.25">
      <c r="A38" ph="1"/>
      <c r="B38" ph="1"/>
      <c r="C38" ph="1"/>
      <c r="D38" ph="1"/>
      <c r="E38" ph="1"/>
      <c r="F38" ph="1"/>
      <c r="G38" ph="1"/>
      <c r="H38" ph="1"/>
      <c r="I38" ph="1"/>
      <c r="J38" ph="1"/>
      <c r="K38" ph="1"/>
    </row>
    <row r="39" spans="1:22" ht="26.25" x14ac:dyDescent="0.25">
      <c r="A39" ph="1"/>
      <c r="B39" ph="1"/>
      <c r="C39" ph="1"/>
      <c r="D39" s="3" ph="1"/>
      <c r="E39" s="3" ph="1"/>
      <c r="F39" ph="1"/>
      <c r="G39" s="3" ph="1"/>
      <c r="H39" ph="1"/>
      <c r="I39" ph="1"/>
      <c r="J39" ph="1"/>
      <c r="K39" ph="1"/>
    </row>
    <row r="40" spans="1:22" ht="26.25" x14ac:dyDescent="0.25">
      <c r="A40" ph="1"/>
      <c r="B40" ph="1"/>
      <c r="C40" ph="1"/>
      <c r="D40" s="3" ph="1"/>
      <c r="E40" s="3" ph="1"/>
      <c r="F40" ph="1"/>
      <c r="H40" ph="1"/>
      <c r="J40" ph="1"/>
      <c r="K40" ph="1"/>
    </row>
    <row r="41" spans="1:22" ht="26.25" x14ac:dyDescent="0.25">
      <c r="A41" ph="1"/>
      <c r="B41" ph="1"/>
      <c r="C41" ph="1"/>
      <c r="D41" s="3" ph="1"/>
      <c r="E41" s="3" ph="1"/>
      <c r="F41" ph="1"/>
      <c r="H41" ph="1"/>
      <c r="J41" ph="1"/>
      <c r="K41" ph="1"/>
    </row>
    <row r="42" spans="1:22" ht="26.25" x14ac:dyDescent="0.25">
      <c r="A42" ph="1"/>
      <c r="B42" ph="1"/>
      <c r="C42" ph="1"/>
      <c r="D42" s="3" ph="1"/>
      <c r="E42" s="3" ph="1"/>
      <c r="F42" ph="1"/>
      <c r="G42" s="3" ph="1"/>
      <c r="H42" ph="1"/>
      <c r="I42" ph="1"/>
      <c r="J42" ph="1"/>
      <c r="K42" s="3" ph="1"/>
    </row>
    <row r="43" spans="1:22" ht="26.25" x14ac:dyDescent="0.25">
      <c r="A43" ph="1"/>
      <c r="B43" ph="1"/>
      <c r="C43" ph="1"/>
      <c r="D43" s="3" ph="1"/>
      <c r="E43" s="3" ph="1"/>
      <c r="F43" ph="1"/>
      <c r="H43" ph="1"/>
      <c r="J43" ph="1"/>
      <c r="K43" s="3" ph="1"/>
    </row>
    <row r="44" spans="1:22" ht="26.25" x14ac:dyDescent="0.25">
      <c r="A44" ph="1"/>
      <c r="B44" ph="1"/>
      <c r="C44" ph="1"/>
      <c r="D44" s="3" ph="1"/>
      <c r="E44" s="3" ph="1"/>
      <c r="F44" ph="1"/>
      <c r="H44" ph="1"/>
      <c r="J44" ph="1"/>
      <c r="K44" s="3" ph="1"/>
    </row>
    <row r="45" spans="1:22" ht="26.25" x14ac:dyDescent="0.25">
      <c r="A45" ph="1"/>
      <c r="B45" ph="1"/>
      <c r="C45" ph="1"/>
      <c r="D45" s="3" ph="1"/>
      <c r="E45" s="3" ph="1"/>
      <c r="F45" ph="1"/>
      <c r="G45" s="3" ph="1"/>
      <c r="H45" ph="1"/>
      <c r="I45" ph="1"/>
      <c r="J45" ph="1"/>
      <c r="K45" s="3" ph="1"/>
    </row>
    <row r="46" spans="1:22" ht="26.25" x14ac:dyDescent="0.25">
      <c r="A46" ph="1"/>
      <c r="B46" ph="1"/>
      <c r="C46" ph="1"/>
      <c r="D46" s="3" ph="1"/>
      <c r="E46" s="3" ph="1"/>
      <c r="F46" ph="1"/>
      <c r="G46" s="3" ph="1"/>
      <c r="H46" ph="1"/>
      <c r="I46" ph="1"/>
      <c r="J46" ph="1"/>
      <c r="K46" s="3" ph="1"/>
    </row>
    <row r="47" spans="1:22" ht="26.25" x14ac:dyDescent="0.25">
      <c r="A47" ph="1"/>
      <c r="B47" ph="1"/>
      <c r="C47" ph="1"/>
      <c r="D47" s="3" ph="1"/>
      <c r="E47" s="3" ph="1"/>
      <c r="F47" ph="1"/>
      <c r="G47" s="3" ph="1"/>
      <c r="H47" ph="1"/>
      <c r="I47" ph="1"/>
      <c r="J47" ph="1"/>
      <c r="K47" s="3" ph="1"/>
    </row>
    <row r="48" spans="1:22" ht="26.25" x14ac:dyDescent="0.25">
      <c r="A48" ph="1"/>
      <c r="B48" ph="1"/>
      <c r="C48" ph="1"/>
      <c r="D48" s="3" ph="1"/>
      <c r="E48" s="3" ph="1"/>
      <c r="F48" ph="1"/>
      <c r="G48" s="3" ph="1"/>
      <c r="H48" ph="1"/>
      <c r="I48" ph="1"/>
      <c r="J48" ph="1"/>
      <c r="K48" s="3" ph="1"/>
    </row>
    <row r="49" spans="1:11" ht="26.25" x14ac:dyDescent="0.25">
      <c r="A49" ph="1"/>
      <c r="B49" ph="1"/>
      <c r="C49" ph="1"/>
      <c r="D49" s="3" ph="1"/>
      <c r="E49" s="3" ph="1"/>
      <c r="F49" ph="1"/>
      <c r="G49" s="3" ph="1"/>
      <c r="H49" ph="1"/>
      <c r="I49" ph="1"/>
      <c r="J49" ph="1"/>
      <c r="K49" s="3" ph="1"/>
    </row>
    <row r="50" spans="1:11" ht="26.25" x14ac:dyDescent="0.25">
      <c r="A50" ph="1"/>
      <c r="B50" ph="1"/>
      <c r="C50" ph="1"/>
      <c r="D50" s="3" ph="1"/>
      <c r="E50" s="3" ph="1"/>
      <c r="F50" ph="1"/>
      <c r="G50" s="3" ph="1"/>
      <c r="H50" ph="1"/>
      <c r="I50" ph="1"/>
      <c r="J50" ph="1"/>
      <c r="K50" s="3" ph="1"/>
    </row>
    <row r="51" spans="1:11" ht="26.25" x14ac:dyDescent="0.25">
      <c r="A51" ph="1"/>
      <c r="B51" ph="1"/>
      <c r="C51" ph="1"/>
      <c r="D51" s="3" ph="1"/>
      <c r="E51" s="3" ph="1"/>
      <c r="F51" ph="1"/>
      <c r="G51" s="3" ph="1"/>
      <c r="H51" ph="1"/>
      <c r="I51" ph="1"/>
      <c r="J51" ph="1"/>
      <c r="K51" s="3" ph="1"/>
    </row>
    <row r="52" spans="1:11" ht="26.25" x14ac:dyDescent="0.25">
      <c r="A52" ph="1"/>
      <c r="B52" ph="1"/>
      <c r="C52" ph="1"/>
      <c r="D52" s="3" ph="1"/>
      <c r="E52" s="3" ph="1"/>
      <c r="F52" ph="1"/>
      <c r="G52" s="3" ph="1"/>
      <c r="H52" ph="1"/>
      <c r="I52" ph="1"/>
      <c r="J52" ph="1"/>
      <c r="K52" s="3" ph="1"/>
    </row>
    <row r="53" spans="1:11" ht="26.25" x14ac:dyDescent="0.25">
      <c r="A53" ph="1"/>
      <c r="B53" ph="1"/>
      <c r="C53" ph="1"/>
      <c r="D53" s="3" ph="1"/>
      <c r="E53" s="3" ph="1"/>
      <c r="F53" ph="1"/>
      <c r="G53" s="3" ph="1"/>
      <c r="H53" ph="1"/>
      <c r="I53" ph="1"/>
      <c r="J53" ph="1"/>
      <c r="K53" s="3" ph="1"/>
    </row>
    <row r="54" spans="1:11" ht="26.25" x14ac:dyDescent="0.25">
      <c r="A54" ph="1"/>
      <c r="B54" ph="1"/>
      <c r="C54" ph="1"/>
      <c r="D54" s="3" ph="1"/>
      <c r="E54" s="3" ph="1"/>
      <c r="F54" ph="1"/>
      <c r="G54" s="3" ph="1"/>
      <c r="H54" ph="1"/>
      <c r="I54" ph="1"/>
      <c r="J54" ph="1"/>
      <c r="K54" s="3" ph="1"/>
    </row>
  </sheetData>
  <mergeCells count="10">
    <mergeCell ref="A25:Q25"/>
    <mergeCell ref="A26:Q26"/>
    <mergeCell ref="A1:K1"/>
    <mergeCell ref="C3:D3"/>
    <mergeCell ref="C13:D13"/>
    <mergeCell ref="C18:D18"/>
    <mergeCell ref="C23:D23"/>
    <mergeCell ref="C8:D8"/>
    <mergeCell ref="C9:H9"/>
    <mergeCell ref="C20:H20"/>
  </mergeCells>
  <phoneticPr fontId="2" type="noConversion"/>
  <conditionalFormatting sqref="G17">
    <cfRule type="cellIs" dxfId="23" priority="15" stopIfTrue="1" operator="equal">
      <formula>"六"</formula>
    </cfRule>
    <cfRule type="cellIs" dxfId="22" priority="16" stopIfTrue="1" operator="equal">
      <formula>"日"</formula>
    </cfRule>
  </conditionalFormatting>
  <conditionalFormatting sqref="G23">
    <cfRule type="cellIs" dxfId="21" priority="4" stopIfTrue="1" operator="equal">
      <formula>"六"</formula>
    </cfRule>
    <cfRule type="cellIs" dxfId="20" priority="5" stopIfTrue="1" operator="equal">
      <formula>"日"</formula>
    </cfRule>
  </conditionalFormatting>
  <conditionalFormatting sqref="K3">
    <cfRule type="duplicateValues" dxfId="19" priority="20"/>
  </conditionalFormatting>
  <conditionalFormatting sqref="K9">
    <cfRule type="duplicateValues" dxfId="18" priority="24"/>
  </conditionalFormatting>
  <conditionalFormatting sqref="K11:K12">
    <cfRule type="duplicateValues" dxfId="17" priority="25"/>
  </conditionalFormatting>
  <conditionalFormatting sqref="K16">
    <cfRule type="duplicateValues" dxfId="16" priority="3"/>
  </conditionalFormatting>
  <conditionalFormatting sqref="K22">
    <cfRule type="duplicateValues" dxfId="15" priority="8"/>
  </conditionalFormatting>
  <conditionalFormatting sqref="K23">
    <cfRule type="duplicateValues" dxfId="14" priority="6"/>
  </conditionalFormatting>
  <conditionalFormatting sqref="K26">
    <cfRule type="duplicateValues" dxfId="13" priority="2"/>
  </conditionalFormatting>
  <conditionalFormatting sqref="K42:K1048576 K1:K2 K13 K15 K20:K21 K17">
    <cfRule type="duplicateValues" dxfId="12" priority="27"/>
  </conditionalFormatting>
  <pageMargins left="0.39370078740157483" right="0" top="0" bottom="0" header="0.31496062992125984" footer="0.31496062992125984"/>
  <pageSetup paperSize="9" scale="5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938FF-B094-4308-B551-793B41B9181D}">
  <dimension ref="A1:V54"/>
  <sheetViews>
    <sheetView zoomScale="60" zoomScaleNormal="60" workbookViewId="0">
      <selection activeCell="P24" sqref="L3:P24"/>
    </sheetView>
  </sheetViews>
  <sheetFormatPr defaultColWidth="8.875" defaultRowHeight="16.5" x14ac:dyDescent="0.25"/>
  <cols>
    <col min="1" max="1" width="13.375" customWidth="1"/>
    <col min="2" max="2" width="8" customWidth="1"/>
    <col min="3" max="3" width="17.25" customWidth="1"/>
    <col min="4" max="4" width="26.125" style="3" customWidth="1"/>
    <col min="5" max="5" width="25.25" style="3" customWidth="1"/>
    <col min="6" max="6" width="20.75" customWidth="1"/>
    <col min="7" max="7" width="25.5" style="3" customWidth="1"/>
    <col min="8" max="8" width="20.75" customWidth="1"/>
    <col min="9" max="9" width="27.5" customWidth="1"/>
    <col min="10" max="10" width="25.5" customWidth="1"/>
    <col min="11" max="11" width="26.375" style="3" customWidth="1"/>
    <col min="12" max="12" width="7.125" customWidth="1"/>
    <col min="13" max="13" width="5.875" customWidth="1"/>
    <col min="14" max="14" width="5.375" customWidth="1"/>
    <col min="15" max="16" width="5.75" customWidth="1"/>
    <col min="17" max="17" width="6.875" customWidth="1"/>
    <col min="18" max="18" width="9" customWidth="1"/>
  </cols>
  <sheetData>
    <row r="1" spans="1:22" ht="33" thickBot="1" x14ac:dyDescent="0.3">
      <c r="A1" s="115" t="s">
        <v>33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T1" ph="1"/>
      <c r="U1" ph="1"/>
      <c r="V1" ph="1"/>
    </row>
    <row r="2" spans="1:22" ht="39.6" customHeight="1" thickBot="1" x14ac:dyDescent="0.3">
      <c r="A2" s="11" t="s">
        <v>0</v>
      </c>
      <c r="B2" s="11" t="s">
        <v>1</v>
      </c>
      <c r="C2" s="67" t="s">
        <v>2</v>
      </c>
      <c r="D2" s="12" t="s">
        <v>3</v>
      </c>
      <c r="E2" s="13" t="s">
        <v>4</v>
      </c>
      <c r="F2" s="14" t="s">
        <v>5</v>
      </c>
      <c r="G2" s="15" t="s">
        <v>6</v>
      </c>
      <c r="H2" s="14" t="s">
        <v>7</v>
      </c>
      <c r="I2" s="14" t="s">
        <v>8</v>
      </c>
      <c r="J2" s="44" t="s">
        <v>9</v>
      </c>
      <c r="K2" s="12" t="s">
        <v>10</v>
      </c>
      <c r="L2" s="45" t="s">
        <v>20</v>
      </c>
      <c r="M2" s="45" t="s">
        <v>21</v>
      </c>
      <c r="N2" s="46" t="s">
        <v>11</v>
      </c>
      <c r="O2" s="46" t="s">
        <v>12</v>
      </c>
      <c r="P2" s="47" t="s">
        <v>13</v>
      </c>
      <c r="Q2" s="48" t="s">
        <v>14</v>
      </c>
      <c r="T2" ph="1"/>
      <c r="U2" ph="1"/>
      <c r="V2" ph="1"/>
    </row>
    <row r="3" spans="1:22" ht="39.75" customHeight="1" x14ac:dyDescent="0.25">
      <c r="A3" s="16">
        <v>46296</v>
      </c>
      <c r="B3" s="84" t="s">
        <v>32</v>
      </c>
      <c r="C3" s="116" t="s">
        <v>35</v>
      </c>
      <c r="D3" s="117"/>
      <c r="E3" s="2" t="s">
        <v>69</v>
      </c>
      <c r="F3" s="70" t="s">
        <v>75</v>
      </c>
      <c r="G3" s="85"/>
      <c r="H3" s="27" t="s">
        <v>13</v>
      </c>
      <c r="I3" s="5" t="s">
        <v>121</v>
      </c>
      <c r="J3" s="27" t="s">
        <v>126</v>
      </c>
      <c r="K3" s="55" t="s">
        <v>106</v>
      </c>
      <c r="L3" s="28">
        <v>4.5</v>
      </c>
      <c r="M3" s="28">
        <v>2.6</v>
      </c>
      <c r="N3" s="28">
        <v>2.5</v>
      </c>
      <c r="O3" s="28">
        <v>1.2</v>
      </c>
      <c r="P3" s="28">
        <v>1</v>
      </c>
      <c r="Q3" s="30">
        <f t="shared" ref="Q3:Q13" si="0">L3*70+M3*75+N3*45+O3*24+P3*60</f>
        <v>711.3</v>
      </c>
      <c r="T3" ph="1"/>
      <c r="U3" ph="1"/>
      <c r="V3" ph="1"/>
    </row>
    <row r="4" spans="1:22" ht="45" customHeight="1" thickBot="1" x14ac:dyDescent="0.3">
      <c r="A4" s="58">
        <v>46297</v>
      </c>
      <c r="B4" s="78" t="s">
        <v>18</v>
      </c>
      <c r="C4" s="100" t="s">
        <v>22</v>
      </c>
      <c r="D4" s="6" t="s">
        <v>160</v>
      </c>
      <c r="E4" s="100" t="s">
        <v>52</v>
      </c>
      <c r="F4" s="24" t="s">
        <v>28</v>
      </c>
      <c r="G4" s="75" t="s">
        <v>147</v>
      </c>
      <c r="H4" s="23" t="s">
        <v>13</v>
      </c>
      <c r="I4" s="75" t="s">
        <v>122</v>
      </c>
      <c r="J4" s="78" t="s">
        <v>86</v>
      </c>
      <c r="K4" s="71" t="s">
        <v>105</v>
      </c>
      <c r="L4" s="33">
        <v>4.5</v>
      </c>
      <c r="M4" s="34">
        <v>2.2999999999999998</v>
      </c>
      <c r="N4" s="34">
        <v>2.6</v>
      </c>
      <c r="O4" s="34">
        <v>1.6</v>
      </c>
      <c r="P4" s="34">
        <v>1</v>
      </c>
      <c r="Q4" s="35">
        <f t="shared" si="0"/>
        <v>702.9</v>
      </c>
      <c r="T4" ph="1"/>
      <c r="U4" ph="1"/>
      <c r="V4" ph="1"/>
    </row>
    <row r="5" spans="1:22" ht="45" customHeight="1" x14ac:dyDescent="0.25">
      <c r="A5" s="16">
        <v>46300</v>
      </c>
      <c r="B5" s="83" t="s">
        <v>41</v>
      </c>
      <c r="C5" s="70" t="s">
        <v>36</v>
      </c>
      <c r="D5" s="26" t="s">
        <v>107</v>
      </c>
      <c r="E5" s="5" t="s">
        <v>44</v>
      </c>
      <c r="F5" s="70" t="s">
        <v>25</v>
      </c>
      <c r="G5" s="2" t="s">
        <v>137</v>
      </c>
      <c r="H5" s="17" t="s">
        <v>13</v>
      </c>
      <c r="I5" s="2"/>
      <c r="J5" s="17" t="s">
        <v>87</v>
      </c>
      <c r="K5" s="49" t="s">
        <v>134</v>
      </c>
      <c r="L5" s="28">
        <v>4.5999999999999996</v>
      </c>
      <c r="M5" s="29">
        <v>2.4</v>
      </c>
      <c r="N5" s="29">
        <v>2.8</v>
      </c>
      <c r="O5" s="29">
        <v>1.3</v>
      </c>
      <c r="P5" s="29">
        <v>1</v>
      </c>
      <c r="Q5" s="30">
        <f>L5*70+M5*75+N5*45+O5*24+P5*60+20</f>
        <v>739.2</v>
      </c>
      <c r="T5" ph="1"/>
      <c r="U5" ph="1"/>
      <c r="V5" ph="1"/>
    </row>
    <row r="6" spans="1:22" ht="45" customHeight="1" x14ac:dyDescent="0.25">
      <c r="A6" s="16">
        <v>46301</v>
      </c>
      <c r="B6" s="17" t="s">
        <v>16</v>
      </c>
      <c r="C6" s="22" t="s">
        <v>36</v>
      </c>
      <c r="D6" s="72" t="s">
        <v>42</v>
      </c>
      <c r="E6" s="43" t="s">
        <v>138</v>
      </c>
      <c r="F6" s="22" t="s">
        <v>26</v>
      </c>
      <c r="G6" s="99" t="s">
        <v>120</v>
      </c>
      <c r="H6" s="20" t="s">
        <v>13</v>
      </c>
      <c r="I6" s="54" t="s">
        <v>123</v>
      </c>
      <c r="J6" s="50" t="s">
        <v>168</v>
      </c>
      <c r="K6" s="93" t="s">
        <v>154</v>
      </c>
      <c r="L6" s="28">
        <v>4.5</v>
      </c>
      <c r="M6" s="29">
        <v>2.5</v>
      </c>
      <c r="N6" s="29">
        <v>3</v>
      </c>
      <c r="O6" s="29">
        <v>1.5</v>
      </c>
      <c r="P6" s="29">
        <v>1</v>
      </c>
      <c r="Q6" s="30">
        <f t="shared" si="0"/>
        <v>733.5</v>
      </c>
      <c r="U6" ph="1"/>
      <c r="V6" ph="1"/>
    </row>
    <row r="7" spans="1:22" ht="45" customHeight="1" x14ac:dyDescent="0.25">
      <c r="A7" s="16">
        <v>46302</v>
      </c>
      <c r="B7" s="20" t="s">
        <v>17</v>
      </c>
      <c r="C7" s="22" t="s">
        <v>37</v>
      </c>
      <c r="D7" s="57" t="s">
        <v>43</v>
      </c>
      <c r="E7" s="99" t="s">
        <v>59</v>
      </c>
      <c r="F7" s="22" t="s">
        <v>162</v>
      </c>
      <c r="G7" s="99" t="s">
        <v>115</v>
      </c>
      <c r="H7" s="20" t="s">
        <v>13</v>
      </c>
      <c r="I7" s="99" t="s">
        <v>125</v>
      </c>
      <c r="J7" s="50" t="s">
        <v>88</v>
      </c>
      <c r="K7" s="50" t="s">
        <v>151</v>
      </c>
      <c r="L7" s="31">
        <v>4.5999999999999996</v>
      </c>
      <c r="M7" s="32">
        <v>2.2999999999999998</v>
      </c>
      <c r="N7" s="32">
        <v>2.7</v>
      </c>
      <c r="O7" s="32">
        <v>1.8</v>
      </c>
      <c r="P7" s="32">
        <v>1</v>
      </c>
      <c r="Q7" s="101">
        <f t="shared" si="0"/>
        <v>719.2</v>
      </c>
      <c r="R7" s="102"/>
      <c r="T7" ph="1"/>
      <c r="U7" ph="1"/>
      <c r="V7" ph="1"/>
    </row>
    <row r="8" spans="1:22" ht="45" customHeight="1" x14ac:dyDescent="0.25">
      <c r="A8" s="16">
        <v>46303</v>
      </c>
      <c r="B8" s="56" t="s">
        <v>24</v>
      </c>
      <c r="C8" s="118" t="s">
        <v>68</v>
      </c>
      <c r="D8" s="119"/>
      <c r="E8" s="74" t="s">
        <v>46</v>
      </c>
      <c r="F8" s="22" t="s">
        <v>76</v>
      </c>
      <c r="G8" s="99" t="s">
        <v>71</v>
      </c>
      <c r="H8" s="20" t="s">
        <v>13</v>
      </c>
      <c r="I8" s="54" t="s">
        <v>124</v>
      </c>
      <c r="J8" s="50" t="s">
        <v>103</v>
      </c>
      <c r="K8" s="20" t="s">
        <v>99</v>
      </c>
      <c r="L8" s="28">
        <v>4.8</v>
      </c>
      <c r="M8" s="29">
        <v>2.4</v>
      </c>
      <c r="N8" s="29">
        <v>3</v>
      </c>
      <c r="O8" s="29">
        <v>1.2</v>
      </c>
      <c r="P8" s="29">
        <v>1</v>
      </c>
      <c r="Q8" s="30">
        <f t="shared" si="0"/>
        <v>739.8</v>
      </c>
      <c r="T8" ph="1"/>
      <c r="U8" ph="1"/>
      <c r="V8" ph="1"/>
    </row>
    <row r="9" spans="1:22" ht="45" customHeight="1" thickBot="1" x14ac:dyDescent="0.3">
      <c r="A9" s="58">
        <v>46304</v>
      </c>
      <c r="B9" s="78" t="s">
        <v>18</v>
      </c>
      <c r="C9" s="122" t="s">
        <v>47</v>
      </c>
      <c r="D9" s="123"/>
      <c r="E9" s="123"/>
      <c r="F9" s="123"/>
      <c r="G9" s="123"/>
      <c r="H9" s="124"/>
      <c r="I9" s="86"/>
      <c r="J9" s="87"/>
      <c r="K9" s="88"/>
      <c r="L9" s="33"/>
      <c r="M9" s="34"/>
      <c r="N9" s="34"/>
      <c r="O9" s="34"/>
      <c r="P9" s="34"/>
      <c r="Q9" s="35">
        <f t="shared" si="0"/>
        <v>0</v>
      </c>
      <c r="T9" ph="1"/>
      <c r="U9" ph="1"/>
      <c r="V9" ph="1"/>
    </row>
    <row r="10" spans="1:22" ht="45" customHeight="1" x14ac:dyDescent="0.25">
      <c r="A10" s="16">
        <v>46307</v>
      </c>
      <c r="B10" s="17" t="s">
        <v>15</v>
      </c>
      <c r="C10" s="70" t="s">
        <v>36</v>
      </c>
      <c r="D10" s="73" t="s">
        <v>48</v>
      </c>
      <c r="E10" s="2" t="s">
        <v>161</v>
      </c>
      <c r="F10" s="18" t="s">
        <v>27</v>
      </c>
      <c r="G10" s="2" t="s">
        <v>148</v>
      </c>
      <c r="H10" s="17" t="s">
        <v>13</v>
      </c>
      <c r="I10" s="53" t="s">
        <v>128</v>
      </c>
      <c r="J10" s="49" t="s">
        <v>90</v>
      </c>
      <c r="K10" s="49" t="s">
        <v>89</v>
      </c>
      <c r="L10" s="28">
        <v>4.8</v>
      </c>
      <c r="M10" s="29">
        <v>2.4</v>
      </c>
      <c r="N10" s="29">
        <v>2.9</v>
      </c>
      <c r="O10" s="29">
        <v>1.3</v>
      </c>
      <c r="P10" s="29">
        <v>1</v>
      </c>
      <c r="Q10" s="30">
        <f>L10*70+M10*75+N10*45+O10*24+P10*60+20</f>
        <v>757.7</v>
      </c>
      <c r="T10" ph="1"/>
      <c r="U10" ph="1"/>
      <c r="V10" ph="1"/>
    </row>
    <row r="11" spans="1:22" ht="45" customHeight="1" x14ac:dyDescent="0.25">
      <c r="A11" s="16">
        <v>46308</v>
      </c>
      <c r="B11" s="20" t="s">
        <v>16</v>
      </c>
      <c r="C11" s="22" t="s">
        <v>36</v>
      </c>
      <c r="D11" s="72" t="s">
        <v>49</v>
      </c>
      <c r="E11" s="43" t="s">
        <v>66</v>
      </c>
      <c r="F11" s="22" t="s">
        <v>77</v>
      </c>
      <c r="G11" s="99" t="s">
        <v>116</v>
      </c>
      <c r="H11" s="20" t="s">
        <v>13</v>
      </c>
      <c r="I11" s="99" t="s">
        <v>127</v>
      </c>
      <c r="J11" s="50" t="s">
        <v>91</v>
      </c>
      <c r="K11" s="77" t="s">
        <v>156</v>
      </c>
      <c r="L11" s="36">
        <v>5</v>
      </c>
      <c r="M11" s="37">
        <v>2.2000000000000002</v>
      </c>
      <c r="N11" s="37">
        <v>2.8</v>
      </c>
      <c r="O11" s="37">
        <v>1.3</v>
      </c>
      <c r="P11" s="38">
        <v>1</v>
      </c>
      <c r="Q11" s="30">
        <f t="shared" si="0"/>
        <v>732.2</v>
      </c>
    </row>
    <row r="12" spans="1:22" ht="45" customHeight="1" x14ac:dyDescent="0.25">
      <c r="A12" s="16">
        <v>46309</v>
      </c>
      <c r="B12" s="84" t="s">
        <v>30</v>
      </c>
      <c r="C12" s="1" t="s">
        <v>40</v>
      </c>
      <c r="D12" s="72" t="s">
        <v>50</v>
      </c>
      <c r="E12" s="99" t="s">
        <v>53</v>
      </c>
      <c r="F12" s="22" t="s">
        <v>78</v>
      </c>
      <c r="G12" s="99" t="s">
        <v>117</v>
      </c>
      <c r="H12" s="20" t="s">
        <v>13</v>
      </c>
      <c r="I12" s="54" t="s">
        <v>139</v>
      </c>
      <c r="J12" s="50" t="s">
        <v>177</v>
      </c>
      <c r="K12" s="76" t="s">
        <v>153</v>
      </c>
      <c r="L12" s="31">
        <v>4.7</v>
      </c>
      <c r="M12" s="64">
        <v>2.6</v>
      </c>
      <c r="N12" s="64">
        <v>3</v>
      </c>
      <c r="O12" s="64">
        <v>1.7</v>
      </c>
      <c r="P12" s="32">
        <v>1</v>
      </c>
      <c r="Q12" s="66">
        <f>L12*70+M12*75+N12*45+O12*24+P12*60</f>
        <v>759.8</v>
      </c>
      <c r="T12" ph="1"/>
      <c r="U12" ph="1"/>
      <c r="V12" ph="1"/>
    </row>
    <row r="13" spans="1:22" ht="45" customHeight="1" x14ac:dyDescent="0.25">
      <c r="A13" s="16">
        <v>46310</v>
      </c>
      <c r="B13" s="50" t="s">
        <v>34</v>
      </c>
      <c r="C13" s="118" t="s">
        <v>67</v>
      </c>
      <c r="D13" s="119"/>
      <c r="E13" s="99" t="s">
        <v>142</v>
      </c>
      <c r="F13" s="22" t="s">
        <v>79</v>
      </c>
      <c r="G13" s="99" t="s">
        <v>109</v>
      </c>
      <c r="H13" s="20" t="s">
        <v>13</v>
      </c>
      <c r="I13" s="99" t="s">
        <v>97</v>
      </c>
      <c r="J13" s="50" t="s">
        <v>175</v>
      </c>
      <c r="K13" s="77" t="s">
        <v>96</v>
      </c>
      <c r="L13" s="36">
        <v>4.5</v>
      </c>
      <c r="M13" s="65">
        <v>2.2999999999999998</v>
      </c>
      <c r="N13" s="65">
        <v>3</v>
      </c>
      <c r="O13" s="65">
        <v>1.2</v>
      </c>
      <c r="P13" s="38">
        <v>1</v>
      </c>
      <c r="Q13" s="39">
        <f t="shared" si="0"/>
        <v>711.3</v>
      </c>
      <c r="T13" ph="1"/>
      <c r="U13" ph="1"/>
      <c r="V13" ph="1"/>
    </row>
    <row r="14" spans="1:22" ht="45" customHeight="1" thickBot="1" x14ac:dyDescent="0.3">
      <c r="A14" s="58">
        <v>46311</v>
      </c>
      <c r="B14" s="78" t="s">
        <v>18</v>
      </c>
      <c r="C14" s="71" t="s">
        <v>171</v>
      </c>
      <c r="D14" s="41" t="s">
        <v>51</v>
      </c>
      <c r="E14" s="100" t="s">
        <v>45</v>
      </c>
      <c r="F14" s="24" t="s">
        <v>80</v>
      </c>
      <c r="G14" s="75" t="s">
        <v>163</v>
      </c>
      <c r="H14" s="23" t="s">
        <v>13</v>
      </c>
      <c r="I14" s="52" t="s">
        <v>136</v>
      </c>
      <c r="J14" s="6" t="s">
        <v>92</v>
      </c>
      <c r="K14" s="71" t="s">
        <v>102</v>
      </c>
      <c r="L14" s="59">
        <v>4.7</v>
      </c>
      <c r="M14" s="60">
        <v>2.8</v>
      </c>
      <c r="N14" s="60">
        <v>2.6</v>
      </c>
      <c r="O14" s="60">
        <v>1.5</v>
      </c>
      <c r="P14" s="61">
        <v>1</v>
      </c>
      <c r="Q14" s="35">
        <f>L14*70+M14*75+N14*45+O14*24+P14*60</f>
        <v>752</v>
      </c>
      <c r="R14" ph="1"/>
      <c r="T14" ph="1"/>
      <c r="U14" ph="1"/>
    </row>
    <row r="15" spans="1:22" ht="45" customHeight="1" x14ac:dyDescent="0.25">
      <c r="A15" s="16">
        <v>46314</v>
      </c>
      <c r="B15" s="17" t="s">
        <v>15</v>
      </c>
      <c r="C15" s="70" t="s">
        <v>36</v>
      </c>
      <c r="D15" s="5" t="s">
        <v>62</v>
      </c>
      <c r="E15" s="27" t="s">
        <v>57</v>
      </c>
      <c r="F15" s="21" t="s">
        <v>75</v>
      </c>
      <c r="G15" s="19" t="s">
        <v>118</v>
      </c>
      <c r="H15" s="79" t="s">
        <v>19</v>
      </c>
      <c r="I15" s="55" t="s">
        <v>129</v>
      </c>
      <c r="J15" s="53" t="s">
        <v>93</v>
      </c>
      <c r="K15" s="42" t="s">
        <v>135</v>
      </c>
      <c r="L15" s="36">
        <v>4.5999999999999996</v>
      </c>
      <c r="M15" s="37">
        <v>2.6</v>
      </c>
      <c r="N15" s="37">
        <v>2.7</v>
      </c>
      <c r="O15" s="37">
        <v>1.2</v>
      </c>
      <c r="P15" s="38">
        <v>1</v>
      </c>
      <c r="Q15" s="30">
        <f>L15*70+M15*75+N15*45+O15*24+P15*60+20</f>
        <v>747.3</v>
      </c>
      <c r="T15" ph="1"/>
      <c r="U15" ph="1"/>
      <c r="V15" ph="1"/>
    </row>
    <row r="16" spans="1:22" ht="45.75" customHeight="1" x14ac:dyDescent="0.25">
      <c r="A16" s="16">
        <v>46315</v>
      </c>
      <c r="B16" s="20" t="s">
        <v>16</v>
      </c>
      <c r="C16" s="22" t="s">
        <v>36</v>
      </c>
      <c r="D16" s="43" t="s">
        <v>54</v>
      </c>
      <c r="E16" s="25" t="s">
        <v>114</v>
      </c>
      <c r="F16" s="80" t="s">
        <v>76</v>
      </c>
      <c r="G16" s="1" t="s">
        <v>113</v>
      </c>
      <c r="H16" s="51" t="s">
        <v>19</v>
      </c>
      <c r="I16" s="50" t="s">
        <v>140</v>
      </c>
      <c r="J16" s="54" t="s">
        <v>141</v>
      </c>
      <c r="K16" s="40" t="s">
        <v>167</v>
      </c>
      <c r="L16" s="7">
        <v>4.8</v>
      </c>
      <c r="M16" s="8">
        <v>2.2000000000000002</v>
      </c>
      <c r="N16" s="8">
        <v>2.8</v>
      </c>
      <c r="O16" s="8">
        <v>1.3</v>
      </c>
      <c r="P16" s="8">
        <v>1</v>
      </c>
      <c r="Q16" s="30">
        <f t="shared" ref="Q16:Q24" si="1">L16*70+M16*75+N16*45+O16*24+P16*60</f>
        <v>718.2</v>
      </c>
      <c r="T16" ph="1"/>
      <c r="U16" ph="1"/>
      <c r="V16" ph="1"/>
    </row>
    <row r="17" spans="1:22" ht="45.75" customHeight="1" x14ac:dyDescent="0.25">
      <c r="A17" s="16">
        <v>46316</v>
      </c>
      <c r="B17" s="20" t="s">
        <v>17</v>
      </c>
      <c r="C17" s="1" t="s">
        <v>172</v>
      </c>
      <c r="D17" s="99" t="s">
        <v>55</v>
      </c>
      <c r="E17" s="1" t="s">
        <v>58</v>
      </c>
      <c r="F17" s="81" t="s">
        <v>143</v>
      </c>
      <c r="G17" s="1" t="s">
        <v>173</v>
      </c>
      <c r="H17" s="51" t="s">
        <v>19</v>
      </c>
      <c r="I17" s="1" t="s">
        <v>166</v>
      </c>
      <c r="J17" s="54" t="s">
        <v>95</v>
      </c>
      <c r="K17" s="40" t="s">
        <v>104</v>
      </c>
      <c r="L17" s="9">
        <v>4.5999999999999996</v>
      </c>
      <c r="M17" s="10">
        <v>2.2999999999999998</v>
      </c>
      <c r="N17" s="10">
        <v>2.6</v>
      </c>
      <c r="O17" s="10">
        <v>1.8</v>
      </c>
      <c r="P17" s="10">
        <v>1</v>
      </c>
      <c r="Q17" s="39">
        <f t="shared" si="1"/>
        <v>714.7</v>
      </c>
      <c r="T17" ph="1"/>
      <c r="U17" ph="1"/>
      <c r="V17" ph="1"/>
    </row>
    <row r="18" spans="1:22" ht="45" customHeight="1" x14ac:dyDescent="0.25">
      <c r="A18" s="16">
        <v>46317</v>
      </c>
      <c r="B18" s="56" t="s">
        <v>24</v>
      </c>
      <c r="C18" s="118" t="s">
        <v>145</v>
      </c>
      <c r="D18" s="120"/>
      <c r="E18" s="1" t="s">
        <v>70</v>
      </c>
      <c r="F18" s="80" t="s">
        <v>81</v>
      </c>
      <c r="G18" s="1" t="s">
        <v>149</v>
      </c>
      <c r="H18" s="51" t="s">
        <v>13</v>
      </c>
      <c r="I18" s="50" t="s">
        <v>150</v>
      </c>
      <c r="J18" s="54" t="s">
        <v>131</v>
      </c>
      <c r="K18" s="92" t="s">
        <v>155</v>
      </c>
      <c r="L18" s="7">
        <v>4.5999999999999996</v>
      </c>
      <c r="M18" s="8">
        <v>2.2000000000000002</v>
      </c>
      <c r="N18" s="8">
        <v>2.8</v>
      </c>
      <c r="O18" s="8">
        <v>1.8</v>
      </c>
      <c r="P18" s="8">
        <v>1</v>
      </c>
      <c r="Q18" s="30">
        <f t="shared" si="1"/>
        <v>716.2</v>
      </c>
      <c r="T18" ph="1"/>
      <c r="U18" ph="1"/>
      <c r="V18" ph="1"/>
    </row>
    <row r="19" spans="1:22" ht="45" customHeight="1" thickBot="1" x14ac:dyDescent="0.3">
      <c r="A19" s="58">
        <v>46318</v>
      </c>
      <c r="B19" s="68" t="s">
        <v>31</v>
      </c>
      <c r="C19" s="94" t="s">
        <v>39</v>
      </c>
      <c r="D19" s="95" t="s">
        <v>56</v>
      </c>
      <c r="E19" s="94" t="s">
        <v>111</v>
      </c>
      <c r="F19" s="96" t="s">
        <v>82</v>
      </c>
      <c r="G19" s="97" t="s">
        <v>112</v>
      </c>
      <c r="H19" s="98" t="s">
        <v>13</v>
      </c>
      <c r="I19" s="6" t="s">
        <v>130</v>
      </c>
      <c r="J19" s="52" t="s">
        <v>132</v>
      </c>
      <c r="K19" s="71" t="s">
        <v>158</v>
      </c>
      <c r="L19" s="62">
        <v>4.7</v>
      </c>
      <c r="M19" s="63">
        <v>2.6</v>
      </c>
      <c r="N19" s="63">
        <v>3</v>
      </c>
      <c r="O19" s="63">
        <v>1.6</v>
      </c>
      <c r="P19" s="63">
        <v>1</v>
      </c>
      <c r="Q19" s="35">
        <f t="shared" si="1"/>
        <v>757.4</v>
      </c>
      <c r="T19" ph="1"/>
      <c r="U19" ph="1"/>
    </row>
    <row r="20" spans="1:22" ht="45" customHeight="1" x14ac:dyDescent="0.25">
      <c r="A20" s="16">
        <v>46321</v>
      </c>
      <c r="B20" s="17" t="s">
        <v>15</v>
      </c>
      <c r="C20" s="125" t="s">
        <v>60</v>
      </c>
      <c r="D20" s="126"/>
      <c r="E20" s="126"/>
      <c r="F20" s="126"/>
      <c r="G20" s="126"/>
      <c r="H20" s="127"/>
      <c r="I20" s="89"/>
      <c r="J20" s="85"/>
      <c r="K20" s="90"/>
      <c r="L20" s="7"/>
      <c r="M20" s="8"/>
      <c r="N20" s="8"/>
      <c r="O20" s="8"/>
      <c r="P20" s="8"/>
      <c r="Q20" s="39">
        <f t="shared" si="1"/>
        <v>0</v>
      </c>
      <c r="T20" ph="1"/>
      <c r="U20" ph="1"/>
      <c r="V20" ph="1"/>
    </row>
    <row r="21" spans="1:22" ht="45" customHeight="1" x14ac:dyDescent="0.25">
      <c r="A21" s="16">
        <v>46322</v>
      </c>
      <c r="B21" s="20" t="s">
        <v>16</v>
      </c>
      <c r="C21" s="22" t="s">
        <v>36</v>
      </c>
      <c r="D21" s="43" t="s">
        <v>61</v>
      </c>
      <c r="E21" s="25" t="s">
        <v>63</v>
      </c>
      <c r="F21" s="81" t="s">
        <v>83</v>
      </c>
      <c r="G21" s="1" t="s">
        <v>72</v>
      </c>
      <c r="H21" s="51" t="s">
        <v>13</v>
      </c>
      <c r="I21" s="50" t="s">
        <v>98</v>
      </c>
      <c r="J21" s="99" t="s">
        <v>133</v>
      </c>
      <c r="K21" s="40" t="s">
        <v>169</v>
      </c>
      <c r="L21" s="9">
        <v>4.4000000000000004</v>
      </c>
      <c r="M21" s="10">
        <v>2.2000000000000002</v>
      </c>
      <c r="N21" s="10">
        <v>2.7</v>
      </c>
      <c r="O21" s="10">
        <v>2</v>
      </c>
      <c r="P21" s="10">
        <v>1</v>
      </c>
      <c r="Q21" s="39">
        <f t="shared" si="1"/>
        <v>702.5</v>
      </c>
      <c r="T21" ph="1"/>
      <c r="U21" ph="1"/>
      <c r="V21" ph="1"/>
    </row>
    <row r="22" spans="1:22" ht="45" customHeight="1" x14ac:dyDescent="0.25">
      <c r="A22" s="16">
        <v>46323</v>
      </c>
      <c r="B22" s="20" t="s">
        <v>17</v>
      </c>
      <c r="C22" s="82" t="s">
        <v>38</v>
      </c>
      <c r="D22" s="43" t="s">
        <v>108</v>
      </c>
      <c r="E22" s="25" t="s">
        <v>64</v>
      </c>
      <c r="F22" s="81" t="s">
        <v>84</v>
      </c>
      <c r="G22" s="1" t="s">
        <v>73</v>
      </c>
      <c r="H22" s="51" t="s">
        <v>13</v>
      </c>
      <c r="I22" s="50" t="s">
        <v>164</v>
      </c>
      <c r="J22" s="99" t="s">
        <v>94</v>
      </c>
      <c r="K22" s="40" t="s">
        <v>100</v>
      </c>
      <c r="L22" s="9">
        <v>4.4000000000000004</v>
      </c>
      <c r="M22" s="10">
        <v>2.5</v>
      </c>
      <c r="N22" s="10">
        <v>2.8</v>
      </c>
      <c r="O22" s="10">
        <v>1.8</v>
      </c>
      <c r="P22" s="10">
        <v>1</v>
      </c>
      <c r="Q22" s="39">
        <f t="shared" si="1"/>
        <v>724.7</v>
      </c>
      <c r="T22" ph="1"/>
      <c r="U22" ph="1"/>
      <c r="V22" ph="1"/>
    </row>
    <row r="23" spans="1:22" ht="45" customHeight="1" x14ac:dyDescent="0.25">
      <c r="A23" s="16">
        <v>46324</v>
      </c>
      <c r="B23" s="84" t="s">
        <v>32</v>
      </c>
      <c r="C23" s="121" t="s">
        <v>146</v>
      </c>
      <c r="D23" s="121"/>
      <c r="E23" s="1" t="s">
        <v>144</v>
      </c>
      <c r="F23" s="80" t="s">
        <v>77</v>
      </c>
      <c r="G23" s="1" t="s">
        <v>119</v>
      </c>
      <c r="H23" s="51" t="s">
        <v>19</v>
      </c>
      <c r="I23" s="50" t="s">
        <v>157</v>
      </c>
      <c r="J23" s="54" t="s">
        <v>174</v>
      </c>
      <c r="K23" s="40" t="s">
        <v>159</v>
      </c>
      <c r="L23" s="9">
        <v>5</v>
      </c>
      <c r="M23" s="8">
        <v>2.2000000000000002</v>
      </c>
      <c r="N23" s="8">
        <v>3</v>
      </c>
      <c r="O23" s="8">
        <v>1.2</v>
      </c>
      <c r="P23" s="8">
        <v>1</v>
      </c>
      <c r="Q23" s="30">
        <f t="shared" si="1"/>
        <v>738.8</v>
      </c>
      <c r="S23" ph="1"/>
      <c r="T23" ph="1"/>
      <c r="U23" ph="1"/>
      <c r="V23" ph="1"/>
    </row>
    <row r="24" spans="1:22" ht="45" customHeight="1" thickBot="1" x14ac:dyDescent="0.3">
      <c r="A24" s="16">
        <v>46325</v>
      </c>
      <c r="B24" s="78" t="s">
        <v>18</v>
      </c>
      <c r="C24" s="71" t="s">
        <v>29</v>
      </c>
      <c r="D24" s="100" t="s">
        <v>65</v>
      </c>
      <c r="E24" s="71" t="s">
        <v>110</v>
      </c>
      <c r="F24" s="100" t="s">
        <v>85</v>
      </c>
      <c r="G24" s="71" t="s">
        <v>74</v>
      </c>
      <c r="H24" s="43" t="s">
        <v>13</v>
      </c>
      <c r="I24" s="6" t="s">
        <v>165</v>
      </c>
      <c r="J24" s="75" t="s">
        <v>101</v>
      </c>
      <c r="K24" s="91" t="s">
        <v>152</v>
      </c>
      <c r="L24" s="33">
        <v>4.7</v>
      </c>
      <c r="M24" s="29">
        <v>2.6</v>
      </c>
      <c r="N24" s="29">
        <v>3</v>
      </c>
      <c r="O24" s="29">
        <v>1.3</v>
      </c>
      <c r="P24" s="29">
        <v>1</v>
      </c>
      <c r="Q24" s="30">
        <f t="shared" si="1"/>
        <v>750.2</v>
      </c>
      <c r="T24" ph="1"/>
      <c r="U24" ph="1"/>
      <c r="V24" ph="1"/>
    </row>
    <row r="25" spans="1:22" ht="92.25" customHeight="1" x14ac:dyDescent="0.25">
      <c r="A25" s="109" t="s">
        <v>23</v>
      </c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1"/>
      <c r="T25" ph="1"/>
      <c r="U25" ph="1"/>
      <c r="V25" ph="1"/>
    </row>
    <row r="26" spans="1:22" ht="292.5" customHeight="1" thickBot="1" x14ac:dyDescent="0.3">
      <c r="A26" s="112" t="s">
        <v>170</v>
      </c>
      <c r="B26" s="113"/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4"/>
      <c r="U26" ph="1"/>
      <c r="V26" ph="1"/>
    </row>
    <row r="27" spans="1:22" ht="26.25" x14ac:dyDescent="0.25">
      <c r="A27" ph="1"/>
      <c r="B27" ph="1"/>
      <c r="C27" ph="1"/>
      <c r="D27" s="3" ph="1"/>
      <c r="E27" s="3" ph="1"/>
      <c r="F27" ph="1"/>
      <c r="G27" s="3" ph="1"/>
      <c r="H27" ph="1"/>
      <c r="I27" ph="1"/>
      <c r="J27" ph="1"/>
      <c r="K27" ph="1"/>
      <c r="T27" ph="1"/>
      <c r="U27" ph="1"/>
      <c r="V27" ph="1"/>
    </row>
    <row r="28" spans="1:22" ht="26.25" x14ac:dyDescent="0.25">
      <c r="A28" ph="1"/>
      <c r="B28" ph="1"/>
      <c r="C28" ph="1"/>
      <c r="D28" ph="1"/>
      <c r="E28" ph="1"/>
      <c r="F28" ph="1"/>
      <c r="G28" ph="1"/>
      <c r="H28" ph="1"/>
      <c r="I28" ph="1"/>
      <c r="J28" ph="1"/>
      <c r="K28" ph="1"/>
      <c r="T28" ph="1"/>
      <c r="U28" ph="1"/>
      <c r="V28" ph="1"/>
    </row>
    <row r="29" spans="1:22" ht="26.25" x14ac:dyDescent="0.25">
      <c r="A29" ph="1"/>
      <c r="B29" ph="1"/>
      <c r="C29" ph="1"/>
      <c r="D29" ph="1"/>
      <c r="E29" ph="1"/>
      <c r="F29" ph="1"/>
      <c r="G29" ph="1"/>
      <c r="H29" ph="1"/>
      <c r="I29" ph="1"/>
      <c r="J29" ph="1"/>
      <c r="K29" ph="1"/>
      <c r="T29" ph="1"/>
      <c r="U29" ph="1"/>
      <c r="V29" ph="1"/>
    </row>
    <row r="30" spans="1:22" ht="26.25" x14ac:dyDescent="0.25">
      <c r="A30" ph="1"/>
      <c r="B30" ph="1"/>
      <c r="C30" ph="1"/>
      <c r="D30" ph="1"/>
      <c r="E30" ph="1"/>
      <c r="F30" ph="1"/>
      <c r="G30" ph="1"/>
      <c r="H30" ph="1"/>
      <c r="I30" ph="1"/>
      <c r="J30" ph="1"/>
      <c r="K30" ph="1"/>
      <c r="T30" ph="1"/>
      <c r="U30" ph="1"/>
      <c r="V30" ph="1"/>
    </row>
    <row r="31" spans="1:22" ht="26.25" x14ac:dyDescent="0.25">
      <c r="A31" ph="1"/>
      <c r="B31" ph="1"/>
      <c r="C31" ph="1"/>
      <c r="D31" ph="1"/>
      <c r="E31" ph="1"/>
      <c r="F31" ph="1"/>
      <c r="G31" ph="1"/>
      <c r="H31" ph="1"/>
      <c r="I31" ph="1"/>
      <c r="J31" ph="1"/>
      <c r="K31" ph="1"/>
      <c r="T31" ph="1"/>
      <c r="U31" ph="1"/>
      <c r="V31" ph="1"/>
    </row>
    <row r="32" spans="1:22" ht="26.25" x14ac:dyDescent="0.25">
      <c r="A32" ph="1"/>
      <c r="B32" ph="1"/>
      <c r="C32" ph="1"/>
      <c r="D32" ph="1"/>
      <c r="E32" ph="1"/>
      <c r="F32" ph="1"/>
      <c r="G32" ph="1"/>
      <c r="H32" ph="1"/>
      <c r="I32" ph="1"/>
      <c r="J32" ph="1"/>
      <c r="K32" ph="1"/>
      <c r="T32" ph="1"/>
      <c r="U32" ph="1"/>
      <c r="V32" ph="1"/>
    </row>
    <row r="33" spans="1:22" ht="26.25" x14ac:dyDescent="0.25">
      <c r="A33" ph="1"/>
      <c r="B33" ph="1"/>
      <c r="C33" ph="1"/>
      <c r="D33" ph="1"/>
      <c r="E33" ph="1"/>
      <c r="F33" ph="1"/>
      <c r="G33" ph="1"/>
      <c r="H33" ph="1"/>
      <c r="I33" ph="1"/>
      <c r="J33" ph="1"/>
      <c r="K33" ph="1"/>
      <c r="T33" ph="1"/>
      <c r="U33" ph="1"/>
      <c r="V33" ph="1"/>
    </row>
    <row r="34" spans="1:22" ht="26.25" x14ac:dyDescent="0.25">
      <c r="A34" ph="1"/>
      <c r="B34" ph="1"/>
      <c r="C34" ph="1"/>
      <c r="D34" ph="1"/>
      <c r="E34" ph="1"/>
      <c r="F34" ph="1"/>
      <c r="G34" ph="1"/>
      <c r="H34" ph="1"/>
      <c r="I34" ph="1"/>
      <c r="J34" ph="1"/>
      <c r="K34" ph="1"/>
    </row>
    <row r="35" spans="1:22" ht="26.25" x14ac:dyDescent="0.25">
      <c r="A35" ph="1"/>
      <c r="B35" ph="1"/>
      <c r="C35" ph="1"/>
      <c r="D35" ph="1"/>
      <c r="E35" ph="1"/>
      <c r="F35" ph="1"/>
      <c r="G35" ph="1"/>
      <c r="H35" ph="1"/>
      <c r="I35" ph="1"/>
      <c r="J35" ph="1"/>
      <c r="K35" ph="1"/>
    </row>
    <row r="36" spans="1:22" ht="26.25" x14ac:dyDescent="0.25">
      <c r="A36" ph="1"/>
      <c r="B36" ph="1"/>
      <c r="C36" ph="1"/>
      <c r="D36" ph="1"/>
      <c r="E36" ph="1"/>
      <c r="F36" ph="1"/>
      <c r="G36" ph="1"/>
      <c r="H36" ph="1"/>
      <c r="I36" ph="1"/>
      <c r="J36" ph="1"/>
      <c r="K36" ph="1"/>
    </row>
    <row r="37" spans="1:22" ht="26.25" x14ac:dyDescent="0.25">
      <c r="A37" ph="1"/>
      <c r="B37" ph="1"/>
      <c r="C37" ph="1"/>
      <c r="D37" ph="1"/>
      <c r="E37" ph="1"/>
      <c r="F37" ph="1"/>
      <c r="G37" ph="1"/>
      <c r="H37" ph="1"/>
      <c r="I37" ph="1"/>
      <c r="J37" ph="1"/>
      <c r="K37" ph="1"/>
    </row>
    <row r="38" spans="1:22" ht="26.25" x14ac:dyDescent="0.25">
      <c r="A38" ph="1"/>
      <c r="B38" ph="1"/>
      <c r="C38" ph="1"/>
      <c r="D38" ph="1"/>
      <c r="E38" ph="1"/>
      <c r="F38" ph="1"/>
      <c r="G38" ph="1"/>
      <c r="H38" ph="1"/>
      <c r="I38" ph="1"/>
      <c r="J38" ph="1"/>
      <c r="K38" ph="1"/>
    </row>
    <row r="39" spans="1:22" ht="26.25" x14ac:dyDescent="0.25">
      <c r="A39" ph="1"/>
      <c r="B39" ph="1"/>
      <c r="C39" ph="1"/>
      <c r="D39" s="3" ph="1"/>
      <c r="E39" s="3" ph="1"/>
      <c r="F39" ph="1"/>
      <c r="G39" s="3" ph="1"/>
      <c r="H39" ph="1"/>
      <c r="I39" ph="1"/>
      <c r="J39" ph="1"/>
      <c r="K39" ph="1"/>
    </row>
    <row r="40" spans="1:22" ht="26.25" x14ac:dyDescent="0.25">
      <c r="A40" ph="1"/>
      <c r="B40" ph="1"/>
      <c r="C40" ph="1"/>
      <c r="D40" s="3" ph="1"/>
      <c r="E40" s="3" ph="1"/>
      <c r="F40" ph="1"/>
      <c r="H40" ph="1"/>
      <c r="J40" ph="1"/>
      <c r="K40" ph="1"/>
    </row>
    <row r="41" spans="1:22" ht="26.25" x14ac:dyDescent="0.25">
      <c r="A41" ph="1"/>
      <c r="B41" ph="1"/>
      <c r="C41" ph="1"/>
      <c r="D41" s="3" ph="1"/>
      <c r="E41" s="3" ph="1"/>
      <c r="F41" ph="1"/>
      <c r="H41" ph="1"/>
      <c r="J41" ph="1"/>
      <c r="K41" ph="1"/>
    </row>
    <row r="42" spans="1:22" ht="26.25" x14ac:dyDescent="0.25">
      <c r="A42" ph="1"/>
      <c r="B42" ph="1"/>
      <c r="C42" ph="1"/>
      <c r="D42" s="3" ph="1"/>
      <c r="E42" s="3" ph="1"/>
      <c r="F42" ph="1"/>
      <c r="G42" s="3" ph="1"/>
      <c r="H42" ph="1"/>
      <c r="I42" ph="1"/>
      <c r="J42" ph="1"/>
      <c r="K42" s="3" ph="1"/>
    </row>
    <row r="43" spans="1:22" ht="26.25" x14ac:dyDescent="0.25">
      <c r="A43" ph="1"/>
      <c r="B43" ph="1"/>
      <c r="C43" ph="1"/>
      <c r="D43" s="3" ph="1"/>
      <c r="E43" s="3" ph="1"/>
      <c r="F43" ph="1"/>
      <c r="H43" ph="1"/>
      <c r="J43" ph="1"/>
      <c r="K43" s="3" ph="1"/>
    </row>
    <row r="44" spans="1:22" ht="26.25" x14ac:dyDescent="0.25">
      <c r="A44" ph="1"/>
      <c r="B44" ph="1"/>
      <c r="C44" ph="1"/>
      <c r="D44" s="3" ph="1"/>
      <c r="E44" s="3" ph="1"/>
      <c r="F44" ph="1"/>
      <c r="H44" ph="1"/>
      <c r="J44" ph="1"/>
      <c r="K44" s="3" ph="1"/>
    </row>
    <row r="45" spans="1:22" ht="26.25" x14ac:dyDescent="0.25">
      <c r="A45" ph="1"/>
      <c r="B45" ph="1"/>
      <c r="C45" ph="1"/>
      <c r="D45" s="3" ph="1"/>
      <c r="E45" s="3" ph="1"/>
      <c r="F45" ph="1"/>
      <c r="G45" s="3" ph="1"/>
      <c r="H45" ph="1"/>
      <c r="I45" ph="1"/>
      <c r="J45" ph="1"/>
      <c r="K45" s="3" ph="1"/>
    </row>
    <row r="46" spans="1:22" ht="26.25" x14ac:dyDescent="0.25">
      <c r="A46" ph="1"/>
      <c r="B46" ph="1"/>
      <c r="C46" ph="1"/>
      <c r="D46" s="3" ph="1"/>
      <c r="E46" s="3" ph="1"/>
      <c r="F46" ph="1"/>
      <c r="G46" s="3" ph="1"/>
      <c r="H46" ph="1"/>
      <c r="I46" ph="1"/>
      <c r="J46" ph="1"/>
      <c r="K46" s="3" ph="1"/>
    </row>
    <row r="47" spans="1:22" ht="26.25" x14ac:dyDescent="0.25">
      <c r="A47" ph="1"/>
      <c r="B47" ph="1"/>
      <c r="C47" ph="1"/>
      <c r="D47" s="3" ph="1"/>
      <c r="E47" s="3" ph="1"/>
      <c r="F47" ph="1"/>
      <c r="G47" s="3" ph="1"/>
      <c r="H47" ph="1"/>
      <c r="I47" ph="1"/>
      <c r="J47" ph="1"/>
      <c r="K47" s="3" ph="1"/>
    </row>
    <row r="48" spans="1:22" ht="26.25" x14ac:dyDescent="0.25">
      <c r="A48" ph="1"/>
      <c r="B48" ph="1"/>
      <c r="C48" ph="1"/>
      <c r="D48" s="3" ph="1"/>
      <c r="E48" s="3" ph="1"/>
      <c r="F48" ph="1"/>
      <c r="G48" s="3" ph="1"/>
      <c r="H48" ph="1"/>
      <c r="I48" ph="1"/>
      <c r="J48" ph="1"/>
      <c r="K48" s="3" ph="1"/>
    </row>
    <row r="49" spans="1:11" ht="26.25" x14ac:dyDescent="0.25">
      <c r="A49" ph="1"/>
      <c r="B49" ph="1"/>
      <c r="C49" ph="1"/>
      <c r="D49" s="3" ph="1"/>
      <c r="E49" s="3" ph="1"/>
      <c r="F49" ph="1"/>
      <c r="G49" s="3" ph="1"/>
      <c r="H49" ph="1"/>
      <c r="I49" ph="1"/>
      <c r="J49" ph="1"/>
      <c r="K49" s="3" ph="1"/>
    </row>
    <row r="50" spans="1:11" ht="26.25" x14ac:dyDescent="0.25">
      <c r="A50" ph="1"/>
      <c r="B50" ph="1"/>
      <c r="C50" ph="1"/>
      <c r="D50" s="3" ph="1"/>
      <c r="E50" s="3" ph="1"/>
      <c r="F50" ph="1"/>
      <c r="G50" s="3" ph="1"/>
      <c r="H50" ph="1"/>
      <c r="I50" ph="1"/>
      <c r="J50" ph="1"/>
      <c r="K50" s="3" ph="1"/>
    </row>
    <row r="51" spans="1:11" ht="26.25" x14ac:dyDescent="0.25">
      <c r="A51" ph="1"/>
      <c r="B51" ph="1"/>
      <c r="C51" ph="1"/>
      <c r="D51" s="3" ph="1"/>
      <c r="E51" s="3" ph="1"/>
      <c r="F51" ph="1"/>
      <c r="G51" s="3" ph="1"/>
      <c r="H51" ph="1"/>
      <c r="I51" ph="1"/>
      <c r="J51" ph="1"/>
      <c r="K51" s="3" ph="1"/>
    </row>
    <row r="52" spans="1:11" ht="26.25" x14ac:dyDescent="0.25">
      <c r="A52" ph="1"/>
      <c r="B52" ph="1"/>
      <c r="C52" ph="1"/>
      <c r="D52" s="3" ph="1"/>
      <c r="E52" s="3" ph="1"/>
      <c r="F52" ph="1"/>
      <c r="G52" s="3" ph="1"/>
      <c r="H52" ph="1"/>
      <c r="I52" ph="1"/>
      <c r="J52" ph="1"/>
      <c r="K52" s="3" ph="1"/>
    </row>
    <row r="53" spans="1:11" ht="26.25" x14ac:dyDescent="0.25">
      <c r="A53" ph="1"/>
      <c r="B53" ph="1"/>
      <c r="C53" ph="1"/>
      <c r="D53" s="3" ph="1"/>
      <c r="E53" s="3" ph="1"/>
      <c r="F53" ph="1"/>
      <c r="G53" s="3" ph="1"/>
      <c r="H53" ph="1"/>
      <c r="I53" ph="1"/>
      <c r="J53" ph="1"/>
      <c r="K53" s="3" ph="1"/>
    </row>
    <row r="54" spans="1:11" ht="26.25" x14ac:dyDescent="0.25">
      <c r="A54" ph="1"/>
      <c r="B54" ph="1"/>
      <c r="C54" ph="1"/>
      <c r="D54" s="3" ph="1"/>
      <c r="E54" s="3" ph="1"/>
      <c r="F54" ph="1"/>
      <c r="G54" s="3" ph="1"/>
      <c r="H54" ph="1"/>
      <c r="I54" ph="1"/>
      <c r="J54" ph="1"/>
      <c r="K54" s="3" ph="1"/>
    </row>
  </sheetData>
  <mergeCells count="10">
    <mergeCell ref="C20:H20"/>
    <mergeCell ref="C23:D23"/>
    <mergeCell ref="A25:Q25"/>
    <mergeCell ref="A26:Q26"/>
    <mergeCell ref="A1:K1"/>
    <mergeCell ref="C3:D3"/>
    <mergeCell ref="C8:D8"/>
    <mergeCell ref="C9:H9"/>
    <mergeCell ref="C13:D13"/>
    <mergeCell ref="C18:D18"/>
  </mergeCells>
  <phoneticPr fontId="2" type="noConversion"/>
  <conditionalFormatting sqref="G17">
    <cfRule type="cellIs" dxfId="11" priority="7" stopIfTrue="1" operator="equal">
      <formula>"六"</formula>
    </cfRule>
    <cfRule type="cellIs" dxfId="10" priority="8" stopIfTrue="1" operator="equal">
      <formula>"日"</formula>
    </cfRule>
  </conditionalFormatting>
  <conditionalFormatting sqref="G23">
    <cfRule type="cellIs" dxfId="9" priority="3" stopIfTrue="1" operator="equal">
      <formula>"六"</formula>
    </cfRule>
    <cfRule type="cellIs" dxfId="8" priority="4" stopIfTrue="1" operator="equal">
      <formula>"日"</formula>
    </cfRule>
  </conditionalFormatting>
  <conditionalFormatting sqref="K3">
    <cfRule type="duplicateValues" dxfId="7" priority="9"/>
  </conditionalFormatting>
  <conditionalFormatting sqref="K9">
    <cfRule type="duplicateValues" dxfId="6" priority="10"/>
  </conditionalFormatting>
  <conditionalFormatting sqref="K11:K12">
    <cfRule type="duplicateValues" dxfId="5" priority="11"/>
  </conditionalFormatting>
  <conditionalFormatting sqref="K16">
    <cfRule type="duplicateValues" dxfId="4" priority="2"/>
  </conditionalFormatting>
  <conditionalFormatting sqref="K22">
    <cfRule type="duplicateValues" dxfId="3" priority="6"/>
  </conditionalFormatting>
  <conditionalFormatting sqref="K23">
    <cfRule type="duplicateValues" dxfId="2" priority="5"/>
  </conditionalFormatting>
  <conditionalFormatting sqref="K26">
    <cfRule type="duplicateValues" dxfId="1" priority="1"/>
  </conditionalFormatting>
  <conditionalFormatting sqref="K42:K1048576 K1:K2 K13 K15 K20:K21 K17:K18">
    <cfRule type="duplicateValues" dxfId="0" priority="12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11510(改)</vt:lpstr>
      <vt:lpstr>11510(原)</vt:lpstr>
      <vt:lpstr>'11510(改)'!Print_Area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PC03</dc:creator>
  <cp:lastModifiedBy>光小</cp:lastModifiedBy>
  <cp:lastPrinted>2026-09-24T07:13:05Z</cp:lastPrinted>
  <dcterms:created xsi:type="dcterms:W3CDTF">2018-06-28T01:41:55Z</dcterms:created>
  <dcterms:modified xsi:type="dcterms:W3CDTF">2026-09-29T01:40:39Z</dcterms:modified>
</cp:coreProperties>
</file>