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codeName="ThisWorkbook" defaultThemeVersion="124226"/>
  <bookViews>
    <workbookView xWindow="0" yWindow="0" windowWidth="23256" windowHeight="12276"/>
  </bookViews>
  <sheets>
    <sheet name="11010" sheetId="7" r:id="rId1"/>
  </sheets>
  <definedNames>
    <definedName name="_xlnm.Print_Area" localSheetId="0">'11010'!$A$1:$K$24</definedName>
  </definedNames>
  <calcPr calcId="152511"/>
</workbook>
</file>

<file path=xl/calcChain.xml><?xml version="1.0" encoding="utf-8"?>
<calcChain xmlns="http://schemas.openxmlformats.org/spreadsheetml/2006/main">
  <c r="Q9" i="7" l="1"/>
  <c r="Q17" i="7" l="1"/>
  <c r="Q5" i="7"/>
  <c r="Q25" i="7" l="1"/>
  <c r="Q7" i="7" l="1"/>
  <c r="Q24" i="7" l="1"/>
  <c r="Q23" i="7"/>
  <c r="Q21" i="7" l="1"/>
  <c r="Q8" i="7" l="1"/>
  <c r="Q11" i="7"/>
  <c r="Q12" i="7"/>
  <c r="Q13" i="7"/>
  <c r="Q14" i="7"/>
  <c r="Q15" i="7"/>
  <c r="Q16" i="7"/>
  <c r="Q18" i="7"/>
  <c r="Q19" i="7"/>
  <c r="Q22" i="7"/>
  <c r="Q4" i="7"/>
  <c r="Q3" i="7"/>
</calcChain>
</file>

<file path=xl/sharedStrings.xml><?xml version="1.0" encoding="utf-8"?>
<sst xmlns="http://schemas.openxmlformats.org/spreadsheetml/2006/main" count="219" uniqueCount="200">
  <si>
    <t>日期</t>
    <phoneticPr fontId="4" type="noConversion"/>
  </si>
  <si>
    <t>星期</t>
    <phoneticPr fontId="4" type="noConversion"/>
  </si>
  <si>
    <t>主食</t>
  </si>
  <si>
    <t>主菜</t>
  </si>
  <si>
    <t>副菜一</t>
    <phoneticPr fontId="4" type="noConversion"/>
  </si>
  <si>
    <t>青菜</t>
  </si>
  <si>
    <t>湯品</t>
    <phoneticPr fontId="4" type="noConversion"/>
  </si>
  <si>
    <t>附餐</t>
  </si>
  <si>
    <t>早點心主食(幼)</t>
    <phoneticPr fontId="4" type="noConversion"/>
  </si>
  <si>
    <t>午點心主食(幼)</t>
    <phoneticPr fontId="4" type="noConversion"/>
  </si>
  <si>
    <t>課後點心</t>
    <phoneticPr fontId="4" type="noConversion"/>
  </si>
  <si>
    <t>水果</t>
    <phoneticPr fontId="4" type="noConversion"/>
  </si>
  <si>
    <t>三</t>
    <phoneticPr fontId="4" type="noConversion"/>
  </si>
  <si>
    <t>四</t>
    <phoneticPr fontId="4" type="noConversion"/>
  </si>
  <si>
    <t>蔬菜</t>
    <phoneticPr fontId="4" type="noConversion"/>
  </si>
  <si>
    <t>熱量</t>
    <phoneticPr fontId="4" type="noConversion"/>
  </si>
  <si>
    <t>全穀   根莖</t>
    <phoneticPr fontId="4" type="noConversion"/>
  </si>
  <si>
    <t>蛋豆   魚肉</t>
    <phoneticPr fontId="4" type="noConversion"/>
  </si>
  <si>
    <t>油脂</t>
    <phoneticPr fontId="4" type="noConversion"/>
  </si>
  <si>
    <t>糙米飯</t>
    <phoneticPr fontId="4" type="noConversion"/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</si>
  <si>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</si>
  <si>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高麗菜</t>
    <phoneticPr fontId="4" type="noConversion"/>
  </si>
  <si>
    <t>雙色花椰</t>
    <phoneticPr fontId="4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</si>
  <si>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</si>
  <si>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夏威夷麵包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</si>
  <si>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蕃茄燒雞</t>
    <phoneticPr fontId="4" type="noConversion"/>
  </si>
  <si>
    <r>
      <t xml:space="preserve">麻婆豆腐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</si>
  <si>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</si>
  <si>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r>
      <t xml:space="preserve">玉米排骨湯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</si>
  <si>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</si>
  <si>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水果</t>
    <phoneticPr fontId="4" type="noConversion"/>
  </si>
  <si>
    <t>五</t>
    <phoneticPr fontId="4" type="noConversion"/>
  </si>
  <si>
    <r>
      <t xml:space="preserve">枸杞絲瓜麵線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</si>
  <si>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</si>
  <si>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</si>
  <si>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有機米飯</t>
    <phoneticPr fontId="4" type="noConversion"/>
  </si>
  <si>
    <r>
      <t xml:space="preserve">香菇油飯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</si>
  <si>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和風奶醬雞肉燉菜</t>
    <phoneticPr fontId="4" type="noConversion"/>
  </si>
  <si>
    <t>四</t>
    <phoneticPr fontId="4" type="noConversion"/>
  </si>
  <si>
    <t>水果</t>
    <phoneticPr fontId="4" type="noConversion"/>
  </si>
  <si>
    <r>
      <t xml:space="preserve">水煎包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</si>
  <si>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</si>
  <si>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</si>
  <si>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</si>
  <si>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r>
      <t xml:space="preserve">泡菜肉片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</si>
  <si>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</si>
  <si>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咖哩炒烏龍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</si>
  <si>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雙色蘿蔔湯</t>
    <phoneticPr fontId="4" type="noConversion"/>
  </si>
  <si>
    <t>香菇雞</t>
    <phoneticPr fontId="4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</si>
  <si>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</si>
  <si>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二</t>
    <phoneticPr fontId="4" type="noConversion"/>
  </si>
  <si>
    <t>有機米飯</t>
    <phoneticPr fontId="4" type="noConversion"/>
  </si>
  <si>
    <t>花枝丸*2</t>
  </si>
  <si>
    <t>有機小松菜</t>
    <phoneticPr fontId="4" type="noConversion"/>
  </si>
  <si>
    <t>綠豆豆花</t>
    <phoneticPr fontId="4" type="noConversion"/>
  </si>
  <si>
    <t>水果</t>
    <phoneticPr fontId="4" type="noConversion"/>
  </si>
  <si>
    <r>
      <t xml:space="preserve">麻油鮮蔬麵線             </t>
    </r>
    <r>
      <rPr>
        <sz val="9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</si>
  <si>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蔬菜湯餃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</si>
  <si>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沙茶雞丁</t>
    <phoneticPr fontId="4" type="noConversion"/>
  </si>
  <si>
    <r>
      <t xml:space="preserve">蘿蔔排骨湯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</si>
  <si>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</si>
  <si>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四</t>
    <phoneticPr fontId="4" type="noConversion"/>
  </si>
  <si>
    <t>有機山菠菜</t>
    <phoneticPr fontId="4" type="noConversion"/>
  </si>
  <si>
    <t>水果</t>
    <phoneticPr fontId="4" type="noConversion"/>
  </si>
  <si>
    <r>
      <t xml:space="preserve">蘑菇鐵板麵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</si>
  <si>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燻雞麵包</t>
    <phoneticPr fontId="4" type="noConversion"/>
  </si>
  <si>
    <t>五</t>
    <phoneticPr fontId="4" type="noConversion"/>
  </si>
  <si>
    <t>光    復    節    補    假</t>
    <phoneticPr fontId="4" type="noConversion"/>
  </si>
  <si>
    <t>一</t>
    <phoneticPr fontId="4" type="noConversion"/>
  </si>
  <si>
    <t>有機米飯</t>
    <phoneticPr fontId="4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</si>
  <si>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</si>
  <si>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咖哩鮑菇洋芋</t>
  </si>
  <si>
    <t>有機油江菜</t>
    <phoneticPr fontId="4" type="noConversion"/>
  </si>
  <si>
    <r>
      <t xml:space="preserve">古早味米粉湯麵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</si>
  <si>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筍香包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</si>
  <si>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味噌燒豆皮</t>
  </si>
  <si>
    <t>有機青松菜</t>
    <phoneticPr fontId="4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</si>
  <si>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</si>
  <si>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</si>
  <si>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t>薏仁飯</t>
    <phoneticPr fontId="4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</si>
  <si>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</si>
  <si>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冬瓜薏仁排骨湯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</si>
  <si>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四</t>
    <phoneticPr fontId="4" type="noConversion"/>
  </si>
  <si>
    <r>
      <t xml:space="preserve">炸醬麵 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</si>
  <si>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紅燒獅子頭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</si>
  <si>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酸辣湯</t>
    <phoneticPr fontId="4" type="noConversion"/>
  </si>
  <si>
    <t>粉圓豆花</t>
    <phoneticPr fontId="4" type="noConversion"/>
  </si>
  <si>
    <t>五</t>
    <phoneticPr fontId="4" type="noConversion"/>
  </si>
  <si>
    <t>山藥菇菇湯</t>
    <phoneticPr fontId="4" type="noConversion"/>
  </si>
  <si>
    <r>
      <t xml:space="preserve">酸辣湯麵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</si>
  <si>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古早味蒸魚</t>
    <phoneticPr fontId="4" type="noConversion"/>
  </si>
  <si>
    <t>蕃茄金針湯</t>
    <phoneticPr fontId="4" type="noConversion"/>
  </si>
  <si>
    <t>木須炒麵</t>
    <phoneticPr fontId="4" type="noConversion"/>
  </si>
  <si>
    <t>冬瓜魚丸湯</t>
  </si>
  <si>
    <t>雙色花椰</t>
    <phoneticPr fontId="4" type="noConversion"/>
  </si>
  <si>
    <t>A菜</t>
  </si>
  <si>
    <t>空心菜</t>
  </si>
  <si>
    <t>無骨雞排</t>
  </si>
  <si>
    <t>三絲湯</t>
  </si>
  <si>
    <t>珍菇黃豆芽湯</t>
  </si>
  <si>
    <t>毛豆炒蛋</t>
    <phoneticPr fontId="4" type="noConversion"/>
  </si>
  <si>
    <t>中    秋    節    放    假</t>
    <phoneticPr fontId="4" type="noConversion"/>
  </si>
  <si>
    <r>
      <t xml:space="preserve">香菇鹹粥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</si>
  <si>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青江肉絲炒麵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</si>
  <si>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藍莓乳酪麵包</t>
    <phoneticPr fontId="4" type="noConversion"/>
  </si>
  <si>
    <t>空心菜</t>
    <phoneticPr fontId="4" type="noConversion"/>
  </si>
  <si>
    <t>空心菜</t>
    <phoneticPr fontId="4" type="noConversion"/>
  </si>
  <si>
    <t>114年10月份 營養午餐菜單(幼兒園)</t>
    <phoneticPr fontId="4" type="noConversion"/>
  </si>
  <si>
    <t>清炒雙脆</t>
    <phoneticPr fontId="4" type="noConversion"/>
  </si>
  <si>
    <t>青江菜</t>
    <phoneticPr fontId="4" type="noConversion"/>
  </si>
  <si>
    <t>香草葡萄蛋糕+鮮奶</t>
    <phoneticPr fontId="4" type="noConversion"/>
  </si>
  <si>
    <t>杯子蛋糕+鮮奶</t>
    <phoneticPr fontId="4" type="noConversion"/>
  </si>
  <si>
    <t>蜂蜜蛋糕+鮮奶</t>
    <phoneticPr fontId="4" type="noConversion"/>
  </si>
  <si>
    <t>起司蛋糕+鮮奶</t>
    <phoneticPr fontId="4" type="noConversion"/>
  </si>
  <si>
    <t>五穀飯</t>
    <phoneticPr fontId="4" type="noConversion"/>
  </si>
  <si>
    <r>
      <t xml:space="preserve">蕃茄蛋花湯麵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</si>
  <si>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起司麵包+鮮奶</t>
    <phoneticPr fontId="4" type="noConversion"/>
  </si>
  <si>
    <t>起司捲</t>
    <phoneticPr fontId="4" type="noConversion"/>
  </si>
  <si>
    <t>紅豆麻糬麵包</t>
    <phoneticPr fontId="4" type="noConversion"/>
  </si>
  <si>
    <t>鮮肉包+豆漿</t>
    <phoneticPr fontId="4" type="noConversion"/>
  </si>
  <si>
    <r>
      <t xml:space="preserve">蘿蔔糕湯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</si>
  <si>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滷蛋+豆干*2</t>
    <phoneticPr fontId="4" type="noConversion"/>
  </si>
  <si>
    <r>
      <t xml:space="preserve">蔥燒肉包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</si>
  <si>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乳酪麵包+鮮奶</t>
    <phoneticPr fontId="4" type="noConversion"/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</si>
  <si>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</si>
  <si>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玉米雞蓉粥</t>
    <phoneticPr fontId="4" type="noConversion"/>
  </si>
  <si>
    <t>紅豆薏仁湯</t>
    <phoneticPr fontId="4" type="noConversion"/>
  </si>
  <si>
    <t>芝麻飯</t>
    <phoneticPr fontId="4" type="noConversion"/>
  </si>
  <si>
    <t>紫米飯</t>
    <phoneticPr fontId="4" type="noConversion"/>
  </si>
  <si>
    <t>克林姆麵包+鮮奶</t>
    <phoneticPr fontId="4" type="noConversion"/>
  </si>
  <si>
    <t>馬拉糕</t>
    <phoneticPr fontId="4" type="noConversion"/>
  </si>
  <si>
    <t>原味波堤</t>
    <phoneticPr fontId="4" type="noConversion"/>
  </si>
  <si>
    <t>大可頌</t>
    <phoneticPr fontId="4" type="noConversion"/>
  </si>
  <si>
    <t>紅豆包+豆漿</t>
    <phoneticPr fontId="4" type="noConversion"/>
  </si>
  <si>
    <r>
      <t xml:space="preserve">炸醬麵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</si>
  <si>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</si>
  <si>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客家粄條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</si>
  <si>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味噌燒肉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</si>
  <si>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什錦炒烏龍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</si>
  <si>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海芽味噌湯</t>
    <phoneticPr fontId="4" type="noConversion"/>
  </si>
  <si>
    <r>
      <rPr>
        <b/>
        <sz val="18"/>
        <rFont val="標楷體"/>
        <family val="4"/>
        <charset val="136"/>
      </rPr>
      <t xml:space="preserve">檸檬萬能　要嘗美味得加工                </t>
    </r>
    <r>
      <rPr>
        <b/>
        <sz val="12"/>
        <rFont val="標楷體"/>
        <family val="4"/>
        <charset val="136"/>
      </rPr>
      <t>{擷取農業兒童網}</t>
    </r>
    <r>
      <rPr>
        <sz val="14"/>
        <rFont val="標楷體"/>
        <family val="4"/>
        <charset val="136"/>
      </rPr>
      <t xml:space="preserve">
　  檸檬的香氣非常清爽獨特，卻不適合生食，不管是榨汁、入菜、釀醋或做成蜜餞，總是要經過一些加工手續才會變得美味。它是高屏地區很重要的水果，全國檸檬種植面積約 1700 公頃，其中 80 ％集中在屏東縣，以九如鄉栽種面積最廣，品種以外型較長、表皮粗糙的優利卡為主，被稱為「檸檬之鄉」。現在的檸檬經過產期調節，全年均可生產。目前盛產的檸檬是 3 月開花，花開半年後，檸檬就會現蹤。                                                                                                                                                   　          
　  檸檬含有檸檬酸等有機酸、維生素 C 與膳食纖維，果皮含有精油，是它芳香的來源。臺灣常見的是綠皮檸檬，外國人卻習慣吃黃皮檸檬，其實兩者的差別只在採收時間。綠皮檸檬採收時才七、八分熟，香氣濃、酸味足，黃皮檸檬已接近全熟，香氣淡也比較甜，適合直接吃。市面常見的無籽檸檬，真正的名稱是萊姆，雖然外形、味道很接近，但兩者是不同品種的水果。                                                                                                                                                   　          
　  選購檸檬時，不要挑表皮受傷、出現皺紋、太硬或太軟的檸檬，優質的檸檬是個頭中等，果形橢圓，兩端突起而稍尖，像橄欖球形狀，表皮光亮、手感較沉。檸檬也是廚房的好幫手，做菜時是萬能的調味料，能夠去除腥味，烤魚旁最常見到它的蹤影；把檸檬汁滴到蘋果切面上，可以防止變色。檸檬汁也是高超的清潔劑，能去除頑固的污漬；它的香氣也能去除異味，榨完汁的檸檬，放在冰箱裡可以除臭，丟進浴缸裡，還能泡個檸檬澡美白呢！                                                                                                        </t>
    </r>
    <r>
      <rPr>
        <b/>
        <sz val="14"/>
        <rFont val="標楷體"/>
        <family val="4"/>
        <charset val="136"/>
      </rPr>
      <t>※本校豬肉、牛肉食材來源地:臺灣                                                                                                                                                               ※本校（園）未使用輻射污染食品                                                                                                                                                                   ※不吃牛肉麵之替代餐為肉羹麵</t>
    </r>
    <phoneticPr fontId="4" type="noConversion"/>
  </si>
  <si>
    <t>沙茶甜條</t>
    <phoneticPr fontId="4" type="noConversion"/>
  </si>
  <si>
    <t>泡芙</t>
    <phoneticPr fontId="4" type="noConversion"/>
  </si>
  <si>
    <t>香滷雞腿</t>
    <phoneticPr fontId="4" type="noConversion"/>
  </si>
  <si>
    <t>有機小白菜</t>
    <phoneticPr fontId="4" type="noConversion"/>
  </si>
  <si>
    <t>蕃茄豆腐湯</t>
    <phoneticPr fontId="4" type="noConversion"/>
  </si>
  <si>
    <t>水果</t>
    <phoneticPr fontId="4" type="noConversion"/>
  </si>
  <si>
    <t>紅豆紫米湯</t>
  </si>
  <si>
    <t>滷蛋*2</t>
    <phoneticPr fontId="4" type="noConversion"/>
  </si>
  <si>
    <t>小米飯</t>
    <phoneticPr fontId="4" type="noConversion"/>
  </si>
  <si>
    <t>香酥旗魚條</t>
    <phoneticPr fontId="4" type="noConversion"/>
  </si>
  <si>
    <t>蕃茄炒蛋</t>
    <phoneticPr fontId="4" type="noConversion"/>
  </si>
  <si>
    <t>地瓜葉</t>
    <phoneticPr fontId="4" type="noConversion"/>
  </si>
  <si>
    <t>仙草蜜</t>
    <phoneticPr fontId="4" type="noConversion"/>
  </si>
  <si>
    <t>水果</t>
    <phoneticPr fontId="4" type="noConversion"/>
  </si>
  <si>
    <t>奶皇包+豆漿</t>
    <phoneticPr fontId="4" type="noConversion"/>
  </si>
  <si>
    <t>金牛角</t>
    <phoneticPr fontId="4" type="noConversion"/>
  </si>
  <si>
    <t>有機米飯</t>
    <phoneticPr fontId="4" type="noConversion"/>
  </si>
  <si>
    <r>
      <t xml:space="preserve">筍干燒肉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</si>
  <si>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台式滷白菜</t>
    <phoneticPr fontId="4" type="noConversion"/>
  </si>
  <si>
    <t>有機黑葉白菜</t>
    <phoneticPr fontId="4" type="noConversion"/>
  </si>
  <si>
    <r>
      <t xml:space="preserve">肉羹湯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</si>
  <si>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</si>
  <si>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綠豆薏仁湯</t>
  </si>
  <si>
    <t>維也納麵包</t>
    <phoneticPr fontId="4" type="noConversion"/>
  </si>
  <si>
    <t>胚芽飯</t>
    <phoneticPr fontId="4" type="noConversion"/>
  </si>
  <si>
    <t>茄汁甜條</t>
    <phoneticPr fontId="4" type="noConversion"/>
  </si>
  <si>
    <t>雙色花椰</t>
    <phoneticPr fontId="4" type="noConversion"/>
  </si>
  <si>
    <r>
      <t xml:space="preserve">黃豆芽排骨湯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</si>
  <si>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榨菜肉絲麵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</si>
  <si>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炸雞塊*4</t>
    <phoneticPr fontId="4" type="noConversion"/>
  </si>
  <si>
    <t>牛肉麵</t>
    <phoneticPr fontId="4" type="noConversion"/>
  </si>
  <si>
    <t>滷蛋</t>
    <phoneticPr fontId="4" type="noConversion"/>
  </si>
  <si>
    <t>小白菜</t>
    <phoneticPr fontId="4" type="noConversion"/>
  </si>
  <si>
    <t xml:space="preserve">蛋塔 </t>
    <phoneticPr fontId="4" type="noConversion"/>
  </si>
  <si>
    <t>花生豆花</t>
    <phoneticPr fontId="4" type="noConversion"/>
  </si>
  <si>
    <t>國    慶    日    放    假</t>
    <phoneticPr fontId="4" type="noConversion"/>
  </si>
  <si>
    <t>有機米飯</t>
    <phoneticPr fontId="4" type="noConversion"/>
  </si>
  <si>
    <r>
      <t xml:space="preserve">香菇肉燥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</si>
  <si>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關東煮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</si>
  <si>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有機味美菜</t>
    <phoneticPr fontId="4" type="noConversion"/>
  </si>
  <si>
    <t>枸杞黃瓜湯</t>
    <phoneticPr fontId="4" type="noConversion"/>
  </si>
  <si>
    <r>
      <t xml:space="preserve">豬肉餡餅*2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</si>
  <si>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咖哩雞</t>
    <phoneticPr fontId="4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</si>
  <si>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</si>
  <si>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有機荷葉白菜</t>
    <phoneticPr fontId="4" type="noConversion"/>
  </si>
  <si>
    <r>
      <t xml:space="preserve">擔仔麵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</si>
  <si>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通心麵玉米濃湯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</si>
  <si>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麥片飯</t>
    <phoneticPr fontId="4" type="noConversion"/>
  </si>
  <si>
    <r>
      <t xml:space="preserve">洋芋三絲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</si>
  <si>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福山萵苣</t>
    <phoneticPr fontId="4" type="noConversion"/>
  </si>
  <si>
    <t>水果</t>
    <phoneticPr fontId="4" type="noConversion"/>
  </si>
  <si>
    <t>桂圓蛋糕+鮮奶</t>
    <phoneticPr fontId="4" type="noConversion"/>
  </si>
  <si>
    <t>草莓吐司</t>
    <phoneticPr fontId="4" type="noConversion"/>
  </si>
  <si>
    <t>白醬雞肉義大利麵</t>
    <phoneticPr fontId="4" type="noConversion"/>
  </si>
  <si>
    <t>檸檬翅小腿</t>
    <phoneticPr fontId="4" type="noConversion"/>
  </si>
  <si>
    <t>義式蔬菜湯</t>
    <phoneticPr fontId="4" type="noConversion"/>
  </si>
  <si>
    <r>
      <t xml:space="preserve">芋頭鹹粥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</si>
  <si>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rPr>
        <sz val="14"/>
        <rFont val="標楷體"/>
        <family val="4"/>
        <charset val="136"/>
      </rPr>
      <t xml:space="preserve">福州丸+甜不辣+豆干 </t>
    </r>
    <r>
      <rPr>
        <sz val="16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</si>
  <si>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蔥燒魚丁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</si>
</sst>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3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14"/>
      <name val="標楷體"/>
      <family val="4"/>
      <charset val="136"/>
    </font>
    <font>
      <sz val="12"/>
      <name val="標楷體"/>
      <family val="4"/>
      <charset val="136"/>
    </font>
    <font>
      <sz val="12"/>
      <color rgb="FF000000"/>
      <name val="標楷體"/>
      <family val="4"/>
      <charset val="136"/>
    </font>
    <font>
      <sz val="14"/>
      <color rgb="FF000000"/>
      <name val="標楷體"/>
      <family val="4"/>
      <charset val="136"/>
    </font>
    <font>
      <sz val="18"/>
      <name val="標楷體"/>
      <family val="4"/>
      <charset val="136"/>
    </font>
    <font>
      <b/>
      <sz val="20"/>
      <name val="標楷體"/>
      <family val="4"/>
      <charset val="136"/>
    </font>
    <font>
      <sz val="20"/>
      <name val="標楷體"/>
      <family val="4"/>
      <charset val="136"/>
    </font>
    <font>
      <b/>
      <sz val="14"/>
      <name val="標楷體"/>
      <family val="4"/>
      <charset val="136"/>
    </font>
    <font>
      <b/>
      <sz val="18"/>
      <name val="標楷體"/>
      <family val="4"/>
      <charset val="136"/>
    </font>
    <font>
      <sz val="12"/>
      <name val="標楷體"/>
      <family val="4"/>
    </font>
    <font>
      <b/>
      <sz val="1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>
      <alignment vertical="center"/>
    </xf>
    <xf numFmtId="0" fontId="6" fillId="2" borderId="14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 applyProtection="1">
      <alignment horizontal="center" vertical="center" wrapText="1" shrinkToFit="1"/>
      <protection locked="0"/>
    </xf>
    <xf numFmtId="0" fontId="5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locked="0"/>
    </xf>
    <xf numFmtId="0" fontId="5" fillId="2" borderId="10" xfId="0" applyFont="1" applyFill="1" applyBorder="1" applyAlignment="1" applyProtection="1">
      <alignment horizontal="center" vertical="center" wrapText="1" shrinkToFit="1"/>
      <protection locked="0"/>
    </xf>
    <xf numFmtId="0" fontId="6" fillId="2" borderId="10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 applyProtection="1">
      <alignment horizontal="center" vertical="center" wrapText="1" shrinkToFit="1"/>
      <protection locked="0"/>
    </xf>
    <xf numFmtId="0" fontId="5" fillId="2" borderId="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177" fontId="5" fillId="2" borderId="12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1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 applyProtection="1">
      <alignment horizontal="center" vertical="center" wrapText="1" shrinkToFit="1"/>
      <protection locked="0"/>
    </xf>
    <xf numFmtId="0" fontId="6" fillId="2" borderId="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177" fontId="5" fillId="2" borderId="1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10" xfId="0" applyFont="1" applyFill="1" applyBorder="1" applyAlignment="1">
      <alignment horizontal="center" vertical="center" wrapText="1" shrinkToFit="1"/>
    </xf>
    <xf numFmtId="177" fontId="5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16" xfId="0" applyFont="1" applyFill="1" applyBorder="1" applyAlignment="1">
      <alignment horizontal="center" vertical="center" wrapText="1" shrinkToFit="1"/>
    </xf>
    <xf numFmtId="0" fontId="5" fillId="2" borderId="16" xfId="0" applyFont="1" applyFill="1" applyBorder="1" applyAlignment="1" applyProtection="1">
      <alignment horizontal="center" vertical="center" wrapText="1" shrinkToFit="1"/>
      <protection locked="0"/>
    </xf>
    <xf numFmtId="0" fontId="5" fillId="2" borderId="19" xfId="0" applyFont="1" applyFill="1" applyBorder="1" applyAlignment="1" applyProtection="1">
      <alignment horizontal="center" vertical="center" wrapText="1" shrinkToFit="1"/>
      <protection locked="0"/>
    </xf>
    <xf numFmtId="0" fontId="5" fillId="2" borderId="41" xfId="0" applyFont="1" applyFill="1" applyBorder="1" applyAlignment="1" applyProtection="1">
      <alignment horizontal="center" vertical="center" wrapText="1" shrinkToFit="1"/>
      <protection locked="0"/>
    </xf>
    <xf numFmtId="0" fontId="6" fillId="2" borderId="17" xfId="0" applyFont="1" applyFill="1" applyBorder="1" applyAlignment="1">
      <alignment horizontal="center" vertical="center" wrapText="1" shrinkToFit="1"/>
    </xf>
    <xf numFmtId="0" fontId="13" fillId="2" borderId="0" xfId="0" applyFont="1" applyFill="1">
      <alignment vertical="center"/>
    </xf>
    <xf numFmtId="0" fontId="5" fillId="2" borderId="13" xfId="0" applyFont="1" applyFill="1" applyBorder="1" applyAlignment="1">
      <alignment horizontal="center" vertical="distributed" wrapText="1" shrinkToFit="1"/>
    </xf>
    <xf numFmtId="0" fontId="5" fillId="2" borderId="14" xfId="0" applyFont="1" applyFill="1" applyBorder="1" applyAlignment="1" applyProtection="1">
      <alignment horizontal="center" vertical="center" shrinkToFit="1"/>
      <protection hidden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 wrapText="1" shrinkToFit="1"/>
    </xf>
    <xf numFmtId="0" fontId="15" fillId="3" borderId="23" xfId="0" applyFont="1" applyFill="1" applyBorder="1" applyAlignment="1">
      <alignment horizontal="center" vertical="center" shrinkToFit="1"/>
    </xf>
    <xf numFmtId="0" fontId="15" fillId="3" borderId="24" xfId="0" applyFont="1" applyFill="1" applyBorder="1" applyAlignment="1">
      <alignment horizontal="center" vertical="center" shrinkToFit="1"/>
    </xf>
    <xf numFmtId="0" fontId="15" fillId="3" borderId="25" xfId="0" applyFont="1" applyFill="1" applyBorder="1" applyAlignment="1">
      <alignment horizontal="center" vertical="center" shrinkToFit="1"/>
    </xf>
    <xf numFmtId="176" fontId="5" fillId="2" borderId="19" xfId="0" applyNumberFormat="1" applyFont="1" applyFill="1" applyBorder="1" applyAlignment="1">
      <alignment horizontal="center" vertical="distributed" wrapText="1" shrinkToFit="1"/>
    </xf>
    <xf numFmtId="0" fontId="5" fillId="2" borderId="6" xfId="0" applyFont="1" applyFill="1" applyBorder="1" applyAlignment="1">
      <alignment horizontal="center" vertical="center" shrinkToFi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 applyProtection="1">
      <alignment horizontal="center" vertical="center" wrapText="1" shrinkToFit="1"/>
      <protection hidden="1"/>
    </xf>
    <xf numFmtId="0" fontId="13" fillId="2" borderId="4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shrinkToFit="1"/>
    </xf>
    <xf numFmtId="177" fontId="5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2" borderId="34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 applyProtection="1">
      <alignment horizontal="center" vertical="center" wrapText="1" shrinkToFit="1"/>
      <protection hidden="1"/>
    </xf>
    <xf numFmtId="0" fontId="13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 wrapText="1" shrinkToFit="1"/>
      <protection locked="0"/>
    </xf>
    <xf numFmtId="0" fontId="13" fillId="2" borderId="21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 applyProtection="1">
      <alignment horizontal="center" vertical="center" wrapText="1" shrinkToFit="1"/>
      <protection hidden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 applyProtection="1">
      <alignment horizontal="center" vertical="center" wrapText="1" shrinkToFit="1"/>
      <protection locked="0"/>
    </xf>
    <xf numFmtId="0" fontId="13" fillId="2" borderId="28" xfId="0" applyFont="1" applyFill="1" applyBorder="1" applyAlignment="1" applyProtection="1">
      <alignment horizontal="center" vertical="center" wrapText="1" shrinkToFit="1"/>
      <protection locked="0"/>
    </xf>
    <xf numFmtId="0" fontId="5" fillId="2" borderId="5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 applyProtection="1">
      <alignment horizontal="center" vertical="center" wrapText="1" shrinkToFit="1"/>
      <protection hidden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 wrapText="1" shrinkToFit="1"/>
      <protection hidden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 applyProtection="1">
      <alignment horizontal="center" vertical="center" wrapText="1" shrinkToFit="1"/>
      <protection locked="0"/>
    </xf>
    <xf numFmtId="0" fontId="13" fillId="2" borderId="39" xfId="0" applyFont="1" applyFill="1" applyBorder="1" applyAlignment="1" applyProtection="1">
      <alignment horizontal="center" vertical="center" wrapText="1" shrinkToFit="1"/>
      <protection locked="0"/>
    </xf>
    <xf numFmtId="0" fontId="13" fillId="2" borderId="3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>
      <alignment horizontal="center" vertical="center" wrapText="1" shrinkToFit="1"/>
    </xf>
    <xf numFmtId="0" fontId="13" fillId="2" borderId="26" xfId="0" applyFont="1" applyFill="1" applyBorder="1" applyAlignment="1" applyProtection="1">
      <alignment horizontal="center" vertical="center" wrapText="1" shrinkToFit="1"/>
      <protection locked="0"/>
    </xf>
    <xf numFmtId="0" fontId="13" fillId="2" borderId="3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  <protection locked="0"/>
    </xf>
    <xf numFmtId="176" fontId="5" fillId="2" borderId="6" xfId="0" applyNumberFormat="1" applyFont="1" applyFill="1" applyBorder="1" applyAlignment="1">
      <alignment horizontal="center" vertical="distributed" wrapText="1" shrinkToFit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3" xfId="0" applyFont="1" applyFill="1" applyBorder="1" applyAlignment="1" applyProtection="1">
      <alignment horizontal="center" vertical="center" wrapText="1" shrinkToFit="1"/>
      <protection hidden="1"/>
    </xf>
    <xf numFmtId="0" fontId="12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37" xfId="0" applyFont="1" applyFill="1" applyBorder="1" applyAlignment="1" applyProtection="1">
      <alignment horizontal="center" vertical="center" wrapText="1" shrinkToFit="1"/>
      <protection hidden="1"/>
    </xf>
    <xf numFmtId="0" fontId="5" fillId="2" borderId="8" xfId="0" applyFont="1" applyFill="1" applyBorder="1" applyAlignment="1" applyProtection="1">
      <alignment horizontal="center" vertical="center" wrapText="1" shrinkToFit="1"/>
      <protection locked="0"/>
    </xf>
    <xf numFmtId="176" fontId="5" fillId="2" borderId="3" xfId="0" applyNumberFormat="1" applyFont="1" applyFill="1" applyBorder="1" applyAlignment="1">
      <alignment horizontal="center" vertical="distributed" wrapText="1" shrinkToFit="1"/>
    </xf>
    <xf numFmtId="0" fontId="5" fillId="2" borderId="16" xfId="0" applyFont="1" applyFill="1" applyBorder="1" applyAlignment="1">
      <alignment horizontal="center" vertical="center" shrinkToFit="1"/>
    </xf>
    <xf numFmtId="176" fontId="5" fillId="2" borderId="16" xfId="0" applyNumberFormat="1" applyFont="1" applyFill="1" applyBorder="1" applyAlignment="1">
      <alignment horizontal="center" vertical="distributed" wrapText="1" shrinkToFit="1"/>
    </xf>
    <xf numFmtId="0" fontId="16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43" xfId="0" applyFont="1" applyFill="1" applyBorder="1" applyAlignment="1" applyProtection="1">
      <alignment horizontal="center" vertical="center" wrapText="1" shrinkToFit="1"/>
      <protection locked="0"/>
    </xf>
    <xf numFmtId="0" fontId="5" fillId="2" borderId="11" xfId="0" applyFont="1" applyFill="1" applyBorder="1" applyAlignment="1" applyProtection="1">
      <alignment horizontal="center" vertical="center" wrapText="1" shrinkToFit="1"/>
      <protection locked="0"/>
    </xf>
    <xf numFmtId="0" fontId="5" fillId="2" borderId="20" xfId="0" applyFont="1" applyFill="1" applyBorder="1" applyAlignment="1" applyProtection="1">
      <alignment horizontal="center" vertical="center" wrapText="1" shrinkToFit="1"/>
      <protection locked="0"/>
    </xf>
    <xf numFmtId="0" fontId="21" fillId="2" borderId="28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21" fillId="2" borderId="30" xfId="0" applyFont="1" applyFill="1" applyBorder="1" applyAlignment="1">
      <alignment horizontal="center" vertical="center"/>
    </xf>
    <xf numFmtId="0" fontId="0" fillId="2" borderId="30" xfId="0" applyFont="1" applyFill="1" applyBorder="1" applyAlignment="1">
      <alignment horizontal="center" vertical="center"/>
    </xf>
    <xf numFmtId="0" fontId="21" fillId="2" borderId="34" xfId="0" applyFont="1" applyFill="1" applyBorder="1" applyAlignment="1">
      <alignment horizontal="center" vertical="center"/>
    </xf>
    <xf numFmtId="0" fontId="21" fillId="2" borderId="21" xfId="0" applyFont="1" applyFill="1" applyBorder="1" applyAlignment="1">
      <alignment horizontal="center" vertical="center"/>
    </xf>
    <xf numFmtId="0" fontId="13" fillId="2" borderId="36" xfId="0" applyFont="1" applyFill="1" applyBorder="1" applyAlignment="1" applyProtection="1">
      <alignment horizontal="center" vertical="center" wrapText="1" shrinkToFit="1"/>
      <protection locked="0"/>
    </xf>
    <xf numFmtId="0" fontId="5" fillId="2" borderId="14" xfId="0" applyFont="1" applyFill="1" applyBorder="1" applyAlignment="1">
      <alignment vertical="top" wrapText="1"/>
    </xf>
    <xf numFmtId="0" fontId="5" fillId="2" borderId="15" xfId="0" applyFont="1" applyFill="1" applyBorder="1" applyAlignment="1">
      <alignment vertical="top" wrapText="1"/>
    </xf>
    <xf numFmtId="0" fontId="5" fillId="2" borderId="33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 shrinkToFit="1"/>
      <protection hidden="1"/>
    </xf>
    <xf numFmtId="0" fontId="5" fillId="2" borderId="12" xfId="0" applyFont="1" applyFill="1" applyBorder="1" applyAlignment="1" applyProtection="1">
      <alignment horizontal="center" vertical="center" wrapText="1" shrinkToFit="1"/>
      <protection hidden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11" xfId="0" applyFont="1" applyFill="1" applyBorder="1" applyAlignment="1" applyProtection="1">
      <alignment horizontal="center" vertical="center" wrapText="1" shrinkToFit="1"/>
      <protection hidden="1"/>
    </xf>
    <xf numFmtId="0" fontId="5" fillId="2" borderId="9" xfId="0" applyFont="1" applyFill="1" applyBorder="1" applyAlignment="1" applyProtection="1">
      <alignment horizontal="center" vertical="center" wrapText="1" shrinkToFit="1"/>
      <protection hidden="1"/>
    </xf>
    <xf numFmtId="0" fontId="17" fillId="2" borderId="4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</cellXfs>
  <cellStyles count="8">
    <cellStyle name="一般" xfId="0" builtinId="0"/>
    <cellStyle name="一般 2" xfId="1"/>
    <cellStyle name="一般 2 2" xfId="7"/>
    <cellStyle name="一般 3" xfId="2"/>
    <cellStyle name="一般 3 2" xfId="6"/>
    <cellStyle name="一般 4" xfId="5"/>
    <cellStyle name="一般 5" xfId="4"/>
    <cellStyle name="一般 6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5" name="直線接點 4">
          <a:extLst>
            <a:ext uri="{FF2B5EF4-FFF2-40B4-BE49-F238E27FC236}">
              <a16:creationId xmlns="" xmlns:a16="http://schemas.microsoft.com/office/drawing/2014/main" id="{1FE18223-9E86-4B41-96D4-89CD71ABEBFE}"/>
            </a:ext>
          </a:extLst>
        </xdr:cNvPr>
        <xdr:cNvCxnSpPr/>
      </xdr:nvCxnSpPr>
      <xdr:spPr>
        <a:xfrm flipH="1">
          <a:off x="8286751" y="16944976"/>
          <a:ext cx="1943099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3" name="直線接點 2">
          <a:extLst>
            <a:ext uri="{FF2B5EF4-FFF2-40B4-BE49-F238E27FC236}">
              <a16:creationId xmlns="" xmlns:a16="http://schemas.microsoft.com/office/drawing/2014/main" id="{1FE18223-9E86-4B41-96D4-89CD71ABEBFE}"/>
            </a:ext>
          </a:extLst>
        </xdr:cNvPr>
        <xdr:cNvCxnSpPr/>
      </xdr:nvCxnSpPr>
      <xdr:spPr>
        <a:xfrm flipH="1">
          <a:off x="7943851" y="4572001"/>
          <a:ext cx="1857374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Q34"/>
  <sheetViews>
    <sheetView tabSelected="1" zoomScale="85" zoomScaleNormal="85" zoomScaleSheetLayoutView="85" zoomScalePageLayoutView="50" workbookViewId="0">
      <selection activeCell="E24" sqref="E24"/>
    </sheetView>
  </sheetViews>
  <sheetFormatPr defaultColWidth="9" defaultRowHeight="24.6" x14ac:dyDescent="0.3"/>
  <cols>
    <col min="1" max="1" width="13.109375" style="34" customWidth="1"/>
    <col min="2" max="2" width="7.33203125" style="34" bestFit="1" customWidth="1"/>
    <col min="3" max="3" width="16.33203125" style="34" customWidth="1"/>
    <col min="4" max="4" width="23.33203125" style="34" customWidth="1"/>
    <col min="5" max="5" width="24.6640625" style="34" customWidth="1"/>
    <col min="6" max="6" width="19.33203125" style="34" customWidth="1"/>
    <col min="7" max="7" width="24.33203125" style="34" customWidth="1"/>
    <col min="8" max="8" width="17.88671875" style="34" customWidth="1"/>
    <col min="9" max="9" width="24.33203125" style="34" customWidth="1"/>
    <col min="10" max="10" width="23.44140625" style="34" customWidth="1"/>
    <col min="11" max="11" width="23.21875" style="88" customWidth="1"/>
    <col min="12" max="17" width="5.6640625" style="34" customWidth="1"/>
    <col min="18" max="16384" width="9" style="34"/>
  </cols>
  <sheetData>
    <row r="1" spans="1:17" ht="45" customHeight="1" thickBot="1" x14ac:dyDescent="0.35">
      <c r="A1" s="103" t="s">
        <v>107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</row>
    <row r="2" spans="1:17" ht="45" customHeight="1" thickBot="1" x14ac:dyDescent="0.35">
      <c r="A2" s="35" t="s">
        <v>0</v>
      </c>
      <c r="B2" s="35" t="s">
        <v>1</v>
      </c>
      <c r="C2" s="36" t="s">
        <v>2</v>
      </c>
      <c r="D2" s="37" t="s">
        <v>3</v>
      </c>
      <c r="E2" s="38" t="s">
        <v>4</v>
      </c>
      <c r="F2" s="37" t="s">
        <v>5</v>
      </c>
      <c r="G2" s="39" t="s">
        <v>6</v>
      </c>
      <c r="H2" s="1" t="s">
        <v>7</v>
      </c>
      <c r="I2" s="2" t="s">
        <v>8</v>
      </c>
      <c r="J2" s="3" t="s">
        <v>9</v>
      </c>
      <c r="K2" s="4" t="s">
        <v>10</v>
      </c>
      <c r="L2" s="40" t="s">
        <v>16</v>
      </c>
      <c r="M2" s="40" t="s">
        <v>17</v>
      </c>
      <c r="N2" s="41" t="s">
        <v>18</v>
      </c>
      <c r="O2" s="41" t="s">
        <v>14</v>
      </c>
      <c r="P2" s="42" t="s">
        <v>11</v>
      </c>
      <c r="Q2" s="43" t="s">
        <v>15</v>
      </c>
    </row>
    <row r="3" spans="1:17" ht="45" customHeight="1" x14ac:dyDescent="0.3">
      <c r="A3" s="79">
        <v>45931</v>
      </c>
      <c r="B3" s="50" t="s">
        <v>27</v>
      </c>
      <c r="C3" s="6" t="s">
        <v>19</v>
      </c>
      <c r="D3" s="19" t="s">
        <v>137</v>
      </c>
      <c r="E3" s="16" t="s">
        <v>20</v>
      </c>
      <c r="F3" s="16" t="s">
        <v>106</v>
      </c>
      <c r="G3" s="56" t="s">
        <v>28</v>
      </c>
      <c r="H3" s="14" t="s">
        <v>29</v>
      </c>
      <c r="I3" s="14" t="s">
        <v>103</v>
      </c>
      <c r="J3" s="17" t="s">
        <v>113</v>
      </c>
      <c r="K3" s="10" t="s">
        <v>104</v>
      </c>
      <c r="L3" s="57">
        <v>4.2</v>
      </c>
      <c r="M3" s="58">
        <v>2.5</v>
      </c>
      <c r="N3" s="58">
        <v>2.2000000000000002</v>
      </c>
      <c r="O3" s="58">
        <v>1.8</v>
      </c>
      <c r="P3" s="59">
        <v>1</v>
      </c>
      <c r="Q3" s="60">
        <f t="shared" ref="Q3:Q22" si="0">L3*70+M3*75+N3*45+O3*24+P3*60</f>
        <v>683.7</v>
      </c>
    </row>
    <row r="4" spans="1:17" ht="45" customHeight="1" x14ac:dyDescent="0.3">
      <c r="A4" s="79">
        <v>45932</v>
      </c>
      <c r="B4" s="50" t="s">
        <v>13</v>
      </c>
      <c r="C4" s="104" t="s">
        <v>138</v>
      </c>
      <c r="D4" s="105"/>
      <c r="E4" s="27" t="s">
        <v>143</v>
      </c>
      <c r="F4" s="20" t="s">
        <v>144</v>
      </c>
      <c r="G4" s="6" t="s">
        <v>145</v>
      </c>
      <c r="H4" s="14" t="s">
        <v>146</v>
      </c>
      <c r="I4" s="14" t="s">
        <v>102</v>
      </c>
      <c r="J4" s="27" t="s">
        <v>147</v>
      </c>
      <c r="K4" s="18" t="s">
        <v>148</v>
      </c>
      <c r="L4" s="61">
        <v>4.5</v>
      </c>
      <c r="M4" s="62">
        <v>2.7</v>
      </c>
      <c r="N4" s="62">
        <v>2</v>
      </c>
      <c r="O4" s="62">
        <v>1.2</v>
      </c>
      <c r="P4" s="62">
        <v>1</v>
      </c>
      <c r="Q4" s="55">
        <f t="shared" si="0"/>
        <v>696.3</v>
      </c>
    </row>
    <row r="5" spans="1:17" ht="45" customHeight="1" thickBot="1" x14ac:dyDescent="0.35">
      <c r="A5" s="79">
        <v>45933</v>
      </c>
      <c r="B5" s="63" t="s">
        <v>31</v>
      </c>
      <c r="C5" s="9" t="s">
        <v>149</v>
      </c>
      <c r="D5" s="28" t="s">
        <v>150</v>
      </c>
      <c r="E5" s="9" t="s">
        <v>151</v>
      </c>
      <c r="F5" s="28" t="s">
        <v>152</v>
      </c>
      <c r="G5" s="8" t="s">
        <v>153</v>
      </c>
      <c r="H5" s="29" t="s">
        <v>154</v>
      </c>
      <c r="I5" s="12" t="s">
        <v>32</v>
      </c>
      <c r="J5" s="64" t="s">
        <v>155</v>
      </c>
      <c r="K5" s="30" t="s">
        <v>156</v>
      </c>
      <c r="L5" s="65">
        <v>4</v>
      </c>
      <c r="M5" s="66">
        <v>2.5</v>
      </c>
      <c r="N5" s="66">
        <v>2.8</v>
      </c>
      <c r="O5" s="66">
        <v>1.2</v>
      </c>
      <c r="P5" s="67">
        <v>1</v>
      </c>
      <c r="Q5" s="68">
        <f>L5*70+M5*75+N5*45+O5*24+P5*60+20</f>
        <v>702.3</v>
      </c>
    </row>
    <row r="6" spans="1:17" ht="45" customHeight="1" x14ac:dyDescent="0.3">
      <c r="A6" s="44">
        <v>45936</v>
      </c>
      <c r="B6" s="45" t="s">
        <v>33</v>
      </c>
      <c r="C6" s="112" t="s">
        <v>101</v>
      </c>
      <c r="D6" s="113"/>
      <c r="E6" s="113"/>
      <c r="F6" s="113"/>
      <c r="G6" s="113"/>
      <c r="H6" s="113"/>
      <c r="I6" s="113"/>
      <c r="J6" s="113"/>
      <c r="K6" s="114"/>
      <c r="L6" s="69"/>
      <c r="M6" s="70"/>
      <c r="N6" s="70"/>
      <c r="O6" s="70"/>
      <c r="P6" s="70"/>
      <c r="Q6" s="49"/>
    </row>
    <row r="7" spans="1:17" ht="45" customHeight="1" x14ac:dyDescent="0.3">
      <c r="A7" s="85">
        <v>45937</v>
      </c>
      <c r="B7" s="50" t="s">
        <v>34</v>
      </c>
      <c r="C7" s="6" t="s">
        <v>157</v>
      </c>
      <c r="D7" s="16" t="s">
        <v>158</v>
      </c>
      <c r="E7" s="16" t="s">
        <v>159</v>
      </c>
      <c r="F7" s="51" t="s">
        <v>160</v>
      </c>
      <c r="G7" s="6" t="s">
        <v>161</v>
      </c>
      <c r="H7" s="14" t="s">
        <v>11</v>
      </c>
      <c r="I7" s="14" t="s">
        <v>169</v>
      </c>
      <c r="J7" s="27" t="s">
        <v>163</v>
      </c>
      <c r="K7" s="10" t="s">
        <v>164</v>
      </c>
      <c r="L7" s="61">
        <v>4</v>
      </c>
      <c r="M7" s="62">
        <v>2.5</v>
      </c>
      <c r="N7" s="62">
        <v>2</v>
      </c>
      <c r="O7" s="62">
        <v>1.9</v>
      </c>
      <c r="P7" s="62">
        <v>1</v>
      </c>
      <c r="Q7" s="55">
        <f t="shared" si="0"/>
        <v>663.1</v>
      </c>
    </row>
    <row r="8" spans="1:17" ht="45" customHeight="1" x14ac:dyDescent="0.3">
      <c r="A8" s="85">
        <v>45938</v>
      </c>
      <c r="B8" s="50" t="s">
        <v>12</v>
      </c>
      <c r="C8" s="17" t="s">
        <v>165</v>
      </c>
      <c r="D8" s="14" t="s">
        <v>37</v>
      </c>
      <c r="E8" s="16" t="s">
        <v>166</v>
      </c>
      <c r="F8" s="51" t="s">
        <v>167</v>
      </c>
      <c r="G8" s="56" t="s">
        <v>168</v>
      </c>
      <c r="H8" s="14" t="s">
        <v>11</v>
      </c>
      <c r="I8" s="14" t="s">
        <v>162</v>
      </c>
      <c r="J8" s="17" t="s">
        <v>112</v>
      </c>
      <c r="K8" s="10" t="s">
        <v>170</v>
      </c>
      <c r="L8" s="52">
        <v>4</v>
      </c>
      <c r="M8" s="53">
        <v>3</v>
      </c>
      <c r="N8" s="53">
        <v>2.6</v>
      </c>
      <c r="O8" s="53">
        <v>1.2</v>
      </c>
      <c r="P8" s="54">
        <v>1</v>
      </c>
      <c r="Q8" s="55">
        <f t="shared" si="0"/>
        <v>710.8</v>
      </c>
    </row>
    <row r="9" spans="1:17" ht="45" customHeight="1" x14ac:dyDescent="0.3">
      <c r="A9" s="79">
        <v>45939</v>
      </c>
      <c r="B9" s="45" t="s">
        <v>38</v>
      </c>
      <c r="C9" s="104" t="s">
        <v>171</v>
      </c>
      <c r="D9" s="105"/>
      <c r="E9" s="6" t="s">
        <v>172</v>
      </c>
      <c r="F9" s="16" t="s">
        <v>173</v>
      </c>
      <c r="G9" s="6"/>
      <c r="H9" s="14" t="s">
        <v>11</v>
      </c>
      <c r="I9" s="14" t="s">
        <v>174</v>
      </c>
      <c r="J9" s="22" t="s">
        <v>175</v>
      </c>
      <c r="K9" s="14" t="s">
        <v>40</v>
      </c>
      <c r="L9" s="97">
        <v>5</v>
      </c>
      <c r="M9" s="93">
        <v>2</v>
      </c>
      <c r="N9" s="93">
        <v>2</v>
      </c>
      <c r="O9" s="94">
        <v>1.1000000000000001</v>
      </c>
      <c r="P9" s="94">
        <v>1</v>
      </c>
      <c r="Q9" s="55">
        <f t="shared" si="0"/>
        <v>676.4</v>
      </c>
    </row>
    <row r="10" spans="1:17" ht="45" customHeight="1" thickBot="1" x14ac:dyDescent="0.35">
      <c r="A10" s="79">
        <v>45940</v>
      </c>
      <c r="B10" s="86" t="s">
        <v>31</v>
      </c>
      <c r="C10" s="109" t="s">
        <v>176</v>
      </c>
      <c r="D10" s="110"/>
      <c r="E10" s="110"/>
      <c r="F10" s="110"/>
      <c r="G10" s="110"/>
      <c r="H10" s="110"/>
      <c r="I10" s="110"/>
      <c r="J10" s="110"/>
      <c r="K10" s="111"/>
      <c r="L10" s="71"/>
      <c r="M10" s="72"/>
      <c r="N10" s="72"/>
      <c r="O10" s="72"/>
      <c r="P10" s="73"/>
      <c r="Q10" s="68"/>
    </row>
    <row r="11" spans="1:17" ht="45" customHeight="1" x14ac:dyDescent="0.3">
      <c r="A11" s="44">
        <v>45943</v>
      </c>
      <c r="B11" s="45" t="s">
        <v>41</v>
      </c>
      <c r="C11" s="16" t="s">
        <v>177</v>
      </c>
      <c r="D11" s="6" t="s">
        <v>178</v>
      </c>
      <c r="E11" s="15" t="s">
        <v>179</v>
      </c>
      <c r="F11" s="13" t="s">
        <v>180</v>
      </c>
      <c r="G11" s="84" t="s">
        <v>181</v>
      </c>
      <c r="H11" s="14" t="s">
        <v>154</v>
      </c>
      <c r="I11" s="14" t="s">
        <v>115</v>
      </c>
      <c r="J11" s="17" t="s">
        <v>116</v>
      </c>
      <c r="K11" s="14" t="s">
        <v>182</v>
      </c>
      <c r="L11" s="46">
        <v>4</v>
      </c>
      <c r="M11" s="47">
        <v>2.6</v>
      </c>
      <c r="N11" s="47">
        <v>2.1</v>
      </c>
      <c r="O11" s="47">
        <v>1.5</v>
      </c>
      <c r="P11" s="48">
        <v>1</v>
      </c>
      <c r="Q11" s="49">
        <f t="shared" si="0"/>
        <v>665.5</v>
      </c>
    </row>
    <row r="12" spans="1:17" ht="45" customHeight="1" x14ac:dyDescent="0.3">
      <c r="A12" s="85">
        <v>45944</v>
      </c>
      <c r="B12" s="50" t="s">
        <v>42</v>
      </c>
      <c r="C12" s="10" t="s">
        <v>35</v>
      </c>
      <c r="D12" s="81" t="s">
        <v>183</v>
      </c>
      <c r="E12" s="16" t="s">
        <v>184</v>
      </c>
      <c r="F12" s="13" t="s">
        <v>185</v>
      </c>
      <c r="G12" s="89" t="s">
        <v>93</v>
      </c>
      <c r="H12" s="14" t="s">
        <v>146</v>
      </c>
      <c r="I12" s="10" t="s">
        <v>186</v>
      </c>
      <c r="J12" s="10" t="s">
        <v>187</v>
      </c>
      <c r="K12" s="10" t="s">
        <v>117</v>
      </c>
      <c r="L12" s="52">
        <v>5</v>
      </c>
      <c r="M12" s="53">
        <v>2.5</v>
      </c>
      <c r="N12" s="53">
        <v>2.7</v>
      </c>
      <c r="O12" s="53">
        <v>1.2</v>
      </c>
      <c r="P12" s="54">
        <v>1</v>
      </c>
      <c r="Q12" s="55">
        <f t="shared" si="0"/>
        <v>747.8</v>
      </c>
    </row>
    <row r="13" spans="1:17" ht="45" customHeight="1" x14ac:dyDescent="0.3">
      <c r="A13" s="85">
        <v>45945</v>
      </c>
      <c r="B13" s="50" t="s">
        <v>43</v>
      </c>
      <c r="C13" s="11" t="s">
        <v>188</v>
      </c>
      <c r="D13" s="16" t="s">
        <v>44</v>
      </c>
      <c r="E13" s="20" t="s">
        <v>189</v>
      </c>
      <c r="F13" s="21" t="s">
        <v>190</v>
      </c>
      <c r="G13" s="7" t="s">
        <v>45</v>
      </c>
      <c r="H13" s="14" t="s">
        <v>191</v>
      </c>
      <c r="I13" s="14" t="s">
        <v>46</v>
      </c>
      <c r="J13" s="5" t="s">
        <v>192</v>
      </c>
      <c r="K13" s="14" t="s">
        <v>193</v>
      </c>
      <c r="L13" s="52">
        <v>4.5999999999999996</v>
      </c>
      <c r="M13" s="53">
        <v>2.4</v>
      </c>
      <c r="N13" s="53">
        <v>2.5</v>
      </c>
      <c r="O13" s="53">
        <v>1.3</v>
      </c>
      <c r="P13" s="54">
        <v>1</v>
      </c>
      <c r="Q13" s="55">
        <f t="shared" si="0"/>
        <v>705.7</v>
      </c>
    </row>
    <row r="14" spans="1:17" ht="45" customHeight="1" x14ac:dyDescent="0.3">
      <c r="A14" s="85">
        <v>45946</v>
      </c>
      <c r="B14" s="45" t="s">
        <v>38</v>
      </c>
      <c r="C14" s="104" t="s">
        <v>194</v>
      </c>
      <c r="D14" s="108"/>
      <c r="E14" s="16" t="s">
        <v>195</v>
      </c>
      <c r="F14" s="13" t="s">
        <v>22</v>
      </c>
      <c r="G14" s="6" t="s">
        <v>196</v>
      </c>
      <c r="H14" s="14" t="s">
        <v>191</v>
      </c>
      <c r="I14" s="14" t="s">
        <v>197</v>
      </c>
      <c r="J14" s="27" t="s">
        <v>36</v>
      </c>
      <c r="K14" s="18" t="s">
        <v>198</v>
      </c>
      <c r="L14" s="98">
        <v>4.5</v>
      </c>
      <c r="M14" s="95">
        <v>2.4</v>
      </c>
      <c r="N14" s="95">
        <v>2</v>
      </c>
      <c r="O14" s="96">
        <v>1.2</v>
      </c>
      <c r="P14" s="96">
        <v>1</v>
      </c>
      <c r="Q14" s="60">
        <f t="shared" si="0"/>
        <v>673.8</v>
      </c>
    </row>
    <row r="15" spans="1:17" ht="45" customHeight="1" thickBot="1" x14ac:dyDescent="0.35">
      <c r="A15" s="79">
        <v>45947</v>
      </c>
      <c r="B15" s="63" t="s">
        <v>31</v>
      </c>
      <c r="C15" s="24" t="s">
        <v>114</v>
      </c>
      <c r="D15" s="83" t="s">
        <v>90</v>
      </c>
      <c r="E15" s="12" t="s">
        <v>100</v>
      </c>
      <c r="F15" s="25" t="s">
        <v>96</v>
      </c>
      <c r="G15" s="8" t="s">
        <v>47</v>
      </c>
      <c r="H15" s="29" t="s">
        <v>29</v>
      </c>
      <c r="I15" s="12" t="s">
        <v>120</v>
      </c>
      <c r="J15" s="26" t="s">
        <v>119</v>
      </c>
      <c r="K15" s="74" t="s">
        <v>118</v>
      </c>
      <c r="L15" s="99">
        <v>4</v>
      </c>
      <c r="M15" s="75">
        <v>3.1</v>
      </c>
      <c r="N15" s="75">
        <v>3</v>
      </c>
      <c r="O15" s="75">
        <v>1.2</v>
      </c>
      <c r="P15" s="75">
        <v>1</v>
      </c>
      <c r="Q15" s="68">
        <f t="shared" si="0"/>
        <v>736.3</v>
      </c>
    </row>
    <row r="16" spans="1:17" ht="45" customHeight="1" x14ac:dyDescent="0.3">
      <c r="A16" s="44">
        <v>45950</v>
      </c>
      <c r="B16" s="45" t="s">
        <v>33</v>
      </c>
      <c r="C16" s="6" t="s">
        <v>35</v>
      </c>
      <c r="D16" s="19" t="s">
        <v>48</v>
      </c>
      <c r="E16" s="16" t="s">
        <v>49</v>
      </c>
      <c r="F16" s="21" t="s">
        <v>21</v>
      </c>
      <c r="G16" s="6" t="s">
        <v>139</v>
      </c>
      <c r="H16" s="14" t="s">
        <v>30</v>
      </c>
      <c r="I16" s="20" t="s">
        <v>64</v>
      </c>
      <c r="J16" s="6" t="s">
        <v>123</v>
      </c>
      <c r="K16" s="14" t="s">
        <v>122</v>
      </c>
      <c r="L16" s="69">
        <v>4</v>
      </c>
      <c r="M16" s="70">
        <v>2.2999999999999998</v>
      </c>
      <c r="N16" s="70">
        <v>2.2999999999999998</v>
      </c>
      <c r="O16" s="70">
        <v>1.7</v>
      </c>
      <c r="P16" s="70">
        <v>1</v>
      </c>
      <c r="Q16" s="49">
        <f t="shared" si="0"/>
        <v>656.8</v>
      </c>
    </row>
    <row r="17" spans="1:17" ht="45" customHeight="1" x14ac:dyDescent="0.3">
      <c r="A17" s="85">
        <v>45951</v>
      </c>
      <c r="B17" s="50" t="s">
        <v>50</v>
      </c>
      <c r="C17" s="6" t="s">
        <v>51</v>
      </c>
      <c r="D17" s="23" t="s">
        <v>23</v>
      </c>
      <c r="E17" s="16" t="s">
        <v>52</v>
      </c>
      <c r="F17" s="56" t="s">
        <v>53</v>
      </c>
      <c r="G17" s="6" t="s">
        <v>54</v>
      </c>
      <c r="H17" s="14" t="s">
        <v>55</v>
      </c>
      <c r="I17" s="20" t="s">
        <v>56</v>
      </c>
      <c r="J17" s="91" t="s">
        <v>57</v>
      </c>
      <c r="K17" s="10" t="s">
        <v>24</v>
      </c>
      <c r="L17" s="61">
        <v>4.5</v>
      </c>
      <c r="M17" s="62">
        <v>2.2000000000000002</v>
      </c>
      <c r="N17" s="62">
        <v>3</v>
      </c>
      <c r="O17" s="62">
        <v>1.2</v>
      </c>
      <c r="P17" s="62">
        <v>1</v>
      </c>
      <c r="Q17" s="55">
        <f>L17*70+M17*75+N17*45+O17*24+P17*60+20</f>
        <v>723.8</v>
      </c>
    </row>
    <row r="18" spans="1:17" ht="45" customHeight="1" x14ac:dyDescent="0.3">
      <c r="A18" s="85">
        <v>45952</v>
      </c>
      <c r="B18" s="50" t="s">
        <v>12</v>
      </c>
      <c r="C18" s="80" t="s">
        <v>127</v>
      </c>
      <c r="D18" s="23" t="s">
        <v>58</v>
      </c>
      <c r="E18" s="16" t="s">
        <v>26</v>
      </c>
      <c r="F18" s="21" t="s">
        <v>95</v>
      </c>
      <c r="G18" s="6" t="s">
        <v>59</v>
      </c>
      <c r="H18" s="14" t="s">
        <v>60</v>
      </c>
      <c r="I18" s="20" t="s">
        <v>124</v>
      </c>
      <c r="J18" s="5" t="s">
        <v>111</v>
      </c>
      <c r="K18" s="10" t="s">
        <v>121</v>
      </c>
      <c r="L18" s="52">
        <v>4</v>
      </c>
      <c r="M18" s="53">
        <v>2.8</v>
      </c>
      <c r="N18" s="53">
        <v>2.4</v>
      </c>
      <c r="O18" s="53">
        <v>1.2</v>
      </c>
      <c r="P18" s="54">
        <v>1</v>
      </c>
      <c r="Q18" s="55">
        <f t="shared" si="0"/>
        <v>686.8</v>
      </c>
    </row>
    <row r="19" spans="1:17" ht="45" customHeight="1" x14ac:dyDescent="0.3">
      <c r="A19" s="85">
        <v>45953</v>
      </c>
      <c r="B19" s="45" t="s">
        <v>61</v>
      </c>
      <c r="C19" s="106" t="s">
        <v>83</v>
      </c>
      <c r="D19" s="107"/>
      <c r="E19" s="10" t="s">
        <v>97</v>
      </c>
      <c r="F19" s="10" t="s">
        <v>62</v>
      </c>
      <c r="G19" s="5" t="s">
        <v>91</v>
      </c>
      <c r="H19" s="20" t="s">
        <v>63</v>
      </c>
      <c r="I19" s="20" t="s">
        <v>125</v>
      </c>
      <c r="J19" s="27" t="s">
        <v>126</v>
      </c>
      <c r="K19" s="10" t="s">
        <v>65</v>
      </c>
      <c r="L19" s="52">
        <v>4.5</v>
      </c>
      <c r="M19" s="53">
        <v>2.2999999999999998</v>
      </c>
      <c r="N19" s="53">
        <v>3</v>
      </c>
      <c r="O19" s="53">
        <v>1.3</v>
      </c>
      <c r="P19" s="54">
        <v>1</v>
      </c>
      <c r="Q19" s="55">
        <f t="shared" si="0"/>
        <v>713.7</v>
      </c>
    </row>
    <row r="20" spans="1:17" ht="45" customHeight="1" thickBot="1" x14ac:dyDescent="0.35">
      <c r="A20" s="79">
        <v>45954</v>
      </c>
      <c r="B20" s="63" t="s">
        <v>66</v>
      </c>
      <c r="C20" s="109" t="s">
        <v>67</v>
      </c>
      <c r="D20" s="110"/>
      <c r="E20" s="110"/>
      <c r="F20" s="110"/>
      <c r="G20" s="110"/>
      <c r="H20" s="110"/>
      <c r="I20" s="110"/>
      <c r="J20" s="110"/>
      <c r="K20" s="111"/>
      <c r="L20" s="65"/>
      <c r="M20" s="66"/>
      <c r="N20" s="66"/>
      <c r="O20" s="66"/>
      <c r="P20" s="67"/>
      <c r="Q20" s="76"/>
    </row>
    <row r="21" spans="1:17" ht="45" customHeight="1" x14ac:dyDescent="0.3">
      <c r="A21" s="44">
        <v>45957</v>
      </c>
      <c r="B21" s="45" t="s">
        <v>68</v>
      </c>
      <c r="C21" s="32" t="s">
        <v>69</v>
      </c>
      <c r="D21" s="31" t="s">
        <v>70</v>
      </c>
      <c r="E21" s="31" t="s">
        <v>71</v>
      </c>
      <c r="F21" s="90" t="s">
        <v>72</v>
      </c>
      <c r="G21" s="31" t="s">
        <v>98</v>
      </c>
      <c r="H21" s="15" t="s">
        <v>55</v>
      </c>
      <c r="I21" s="15" t="s">
        <v>73</v>
      </c>
      <c r="J21" s="33" t="s">
        <v>129</v>
      </c>
      <c r="K21" s="10" t="s">
        <v>74</v>
      </c>
      <c r="L21" s="46">
        <v>4.5999999999999996</v>
      </c>
      <c r="M21" s="47">
        <v>2.2000000000000002</v>
      </c>
      <c r="N21" s="47">
        <v>2.4</v>
      </c>
      <c r="O21" s="47">
        <v>1.4</v>
      </c>
      <c r="P21" s="48">
        <v>1</v>
      </c>
      <c r="Q21" s="49">
        <f t="shared" si="0"/>
        <v>688.6</v>
      </c>
    </row>
    <row r="22" spans="1:17" ht="45" customHeight="1" x14ac:dyDescent="0.3">
      <c r="A22" s="85">
        <v>45958</v>
      </c>
      <c r="B22" s="50" t="s">
        <v>42</v>
      </c>
      <c r="C22" s="7" t="s">
        <v>35</v>
      </c>
      <c r="D22" s="10" t="s">
        <v>25</v>
      </c>
      <c r="E22" s="10" t="s">
        <v>75</v>
      </c>
      <c r="F22" s="91" t="s">
        <v>76</v>
      </c>
      <c r="G22" s="10" t="s">
        <v>99</v>
      </c>
      <c r="H22" s="20" t="s">
        <v>11</v>
      </c>
      <c r="I22" s="10" t="s">
        <v>136</v>
      </c>
      <c r="J22" s="10" t="s">
        <v>77</v>
      </c>
      <c r="K22" s="10" t="s">
        <v>130</v>
      </c>
      <c r="L22" s="52">
        <v>4</v>
      </c>
      <c r="M22" s="53">
        <v>2.9</v>
      </c>
      <c r="N22" s="53">
        <v>2.5</v>
      </c>
      <c r="O22" s="53">
        <v>1.3</v>
      </c>
      <c r="P22" s="54">
        <v>1</v>
      </c>
      <c r="Q22" s="55">
        <f t="shared" si="0"/>
        <v>701.2</v>
      </c>
    </row>
    <row r="23" spans="1:17" ht="45" customHeight="1" x14ac:dyDescent="0.3">
      <c r="A23" s="85">
        <v>45959</v>
      </c>
      <c r="B23" s="45" t="s">
        <v>78</v>
      </c>
      <c r="C23" s="81" t="s">
        <v>79</v>
      </c>
      <c r="D23" s="16" t="s">
        <v>80</v>
      </c>
      <c r="E23" s="16" t="s">
        <v>141</v>
      </c>
      <c r="F23" s="13" t="s">
        <v>94</v>
      </c>
      <c r="G23" s="10" t="s">
        <v>81</v>
      </c>
      <c r="H23" s="20" t="s">
        <v>11</v>
      </c>
      <c r="I23" s="14" t="s">
        <v>135</v>
      </c>
      <c r="J23" s="82" t="s">
        <v>110</v>
      </c>
      <c r="K23" s="16" t="s">
        <v>131</v>
      </c>
      <c r="L23" s="52">
        <v>4.5</v>
      </c>
      <c r="M23" s="53">
        <v>3</v>
      </c>
      <c r="N23" s="53">
        <v>2.5</v>
      </c>
      <c r="O23" s="53">
        <v>1.2</v>
      </c>
      <c r="P23" s="54">
        <v>1</v>
      </c>
      <c r="Q23" s="55">
        <f t="shared" ref="Q23:Q24" si="1">L23*70+M23*75+N23*45+O23*24+P23*60</f>
        <v>741.3</v>
      </c>
    </row>
    <row r="24" spans="1:17" ht="45" customHeight="1" x14ac:dyDescent="0.3">
      <c r="A24" s="85">
        <v>45960</v>
      </c>
      <c r="B24" s="45" t="s">
        <v>82</v>
      </c>
      <c r="C24" s="104" t="s">
        <v>92</v>
      </c>
      <c r="D24" s="105"/>
      <c r="E24" s="10" t="s">
        <v>84</v>
      </c>
      <c r="F24" s="13" t="s">
        <v>105</v>
      </c>
      <c r="G24" s="6" t="s">
        <v>85</v>
      </c>
      <c r="H24" s="20" t="s">
        <v>55</v>
      </c>
      <c r="I24" s="14" t="s">
        <v>134</v>
      </c>
      <c r="J24" s="17" t="s">
        <v>86</v>
      </c>
      <c r="K24" s="16" t="s">
        <v>142</v>
      </c>
      <c r="L24" s="57">
        <v>4.5</v>
      </c>
      <c r="M24" s="58">
        <v>2.4</v>
      </c>
      <c r="N24" s="58">
        <v>2.5</v>
      </c>
      <c r="O24" s="58">
        <v>1.1000000000000001</v>
      </c>
      <c r="P24" s="59">
        <v>1</v>
      </c>
      <c r="Q24" s="60">
        <f t="shared" si="1"/>
        <v>693.9</v>
      </c>
    </row>
    <row r="25" spans="1:17" ht="45" customHeight="1" thickBot="1" x14ac:dyDescent="0.35">
      <c r="A25" s="87">
        <v>45961</v>
      </c>
      <c r="B25" s="63" t="s">
        <v>87</v>
      </c>
      <c r="C25" s="77" t="s">
        <v>128</v>
      </c>
      <c r="D25" s="30" t="s">
        <v>199</v>
      </c>
      <c r="E25" s="29" t="s">
        <v>108</v>
      </c>
      <c r="F25" s="92" t="s">
        <v>109</v>
      </c>
      <c r="G25" s="78" t="s">
        <v>88</v>
      </c>
      <c r="H25" s="29" t="s">
        <v>39</v>
      </c>
      <c r="I25" s="29" t="s">
        <v>89</v>
      </c>
      <c r="J25" s="77" t="s">
        <v>133</v>
      </c>
      <c r="K25" s="29" t="s">
        <v>132</v>
      </c>
      <c r="L25" s="65">
        <v>4</v>
      </c>
      <c r="M25" s="66">
        <v>2.2000000000000002</v>
      </c>
      <c r="N25" s="66">
        <v>2.4</v>
      </c>
      <c r="O25" s="66">
        <v>1.3</v>
      </c>
      <c r="P25" s="67">
        <v>1</v>
      </c>
      <c r="Q25" s="76">
        <f t="shared" ref="Q25" si="2">L25*70+M25*75+N25*45+O25*24+P25*60</f>
        <v>644.20000000000005</v>
      </c>
    </row>
    <row r="26" spans="1:17" ht="270" customHeight="1" thickBot="1" x14ac:dyDescent="0.35">
      <c r="A26" s="100" t="s">
        <v>140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2"/>
    </row>
    <row r="28" spans="1:17" ht="16.2" x14ac:dyDescent="0.3">
      <c r="K28" s="34"/>
    </row>
    <row r="29" spans="1:17" ht="16.2" x14ac:dyDescent="0.3">
      <c r="K29" s="34"/>
    </row>
    <row r="30" spans="1:17" ht="16.2" x14ac:dyDescent="0.3">
      <c r="K30" s="34"/>
    </row>
    <row r="31" spans="1:17" ht="16.2" x14ac:dyDescent="0.3">
      <c r="K31" s="34"/>
    </row>
    <row r="32" spans="1:17" ht="16.2" x14ac:dyDescent="0.3">
      <c r="K32" s="34"/>
    </row>
    <row r="33" spans="11:11" ht="16.2" x14ac:dyDescent="0.3">
      <c r="K33" s="34"/>
    </row>
    <row r="34" spans="11:11" ht="16.2" x14ac:dyDescent="0.3">
      <c r="K34" s="34"/>
    </row>
  </sheetData>
  <mergeCells count="10">
    <mergeCell ref="A26:Q26"/>
    <mergeCell ref="A1:K1"/>
    <mergeCell ref="C4:D4"/>
    <mergeCell ref="C19:D19"/>
    <mergeCell ref="C14:D14"/>
    <mergeCell ref="C24:D24"/>
    <mergeCell ref="C10:K10"/>
    <mergeCell ref="C9:D9"/>
    <mergeCell ref="C6:K6"/>
    <mergeCell ref="C20:K20"/>
  </mergeCells>
  <phoneticPr fontId="4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11010</vt:lpstr>
      <vt:lpstr>'11010'!Print_Area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2024-09-18T04:29:31Z</cp:lastPrinted>
  <dcterms:created xsi:type="dcterms:W3CDTF">2018-06-28T01:41:55Z</dcterms:created>
  <dcterms:modified xsi:type="dcterms:W3CDTF">2025-09-26T08:59:34Z</dcterms:modified>
</cp:coreProperties>
</file>