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01-每學期資料\114-2\05-餐飲與衛生管理\01-餐飲管理\02-每月餐點表\"/>
    </mc:Choice>
  </mc:AlternateContent>
  <xr:revisionPtr revIDLastSave="0" documentId="13_ncr:1_{21A03D43-60A0-4D57-BD86-C8959F469771}" xr6:coauthVersionLast="36" xr6:coauthVersionMax="47" xr10:uidLastSave="{00000000-0000-0000-0000-000000000000}"/>
  <bookViews>
    <workbookView xWindow="0" yWindow="0" windowWidth="17256" windowHeight="5496" xr2:uid="{00000000-000D-0000-FFFF-FFFF00000000}"/>
  </bookViews>
  <sheets>
    <sheet name="11405" sheetId="1" r:id="rId1"/>
  </sheets>
  <definedNames>
    <definedName name="_xlnm.Print_Area" localSheetId="0">'11405'!$A$1:$K$22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23" i="1" l="1"/>
  <c r="Q15" i="1"/>
  <c r="Q8" i="1" l="1"/>
  <c r="Q22" i="1" l="1"/>
  <c r="Q20" i="1" l="1"/>
  <c r="Q21" i="1" l="1"/>
  <c r="Q4" i="1" l="1"/>
  <c r="Q5" i="1"/>
  <c r="Q6" i="1"/>
  <c r="Q7" i="1"/>
  <c r="Q9" i="1"/>
  <c r="Q10" i="1"/>
  <c r="Q11" i="1"/>
  <c r="Q13" i="1"/>
  <c r="Q14" i="1"/>
  <c r="Q16" i="1"/>
  <c r="Q19" i="1" l="1"/>
  <c r="Q18" i="1"/>
</calcChain>
</file>

<file path=xl/sharedStrings.xml><?xml version="1.0" encoding="utf-8"?>
<sst xmlns="http://schemas.openxmlformats.org/spreadsheetml/2006/main" count="216" uniqueCount="170">
  <si>
    <t>日期</t>
    <phoneticPr fontId="2" type="noConversion"/>
  </si>
  <si>
    <t>星期</t>
    <phoneticPr fontId="2" type="noConversion"/>
  </si>
  <si>
    <t>主食</t>
  </si>
  <si>
    <t>主菜</t>
  </si>
  <si>
    <t>副菜一</t>
    <phoneticPr fontId="2" type="noConversion"/>
  </si>
  <si>
    <t>青菜</t>
  </si>
  <si>
    <t>湯品</t>
    <phoneticPr fontId="2" type="noConversion"/>
  </si>
  <si>
    <t>附餐</t>
  </si>
  <si>
    <t>早點心主食</t>
  </si>
  <si>
    <t>午點心主食</t>
  </si>
  <si>
    <t>安親/課後班</t>
  </si>
  <si>
    <t>一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</si>
  <si>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</si>
  <si>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</si>
  <si>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</si>
  <si>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</si>
  <si>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三</t>
    <phoneticPr fontId="2" type="noConversion"/>
  </si>
  <si>
    <t>五</t>
    <phoneticPr fontId="2" type="noConversion"/>
  </si>
  <si>
    <t>一</t>
    <phoneticPr fontId="2" type="noConversion"/>
  </si>
  <si>
    <t>二</t>
    <phoneticPr fontId="2" type="noConversion"/>
  </si>
  <si>
    <t>有機米飯</t>
    <phoneticPr fontId="2" type="noConversion"/>
  </si>
  <si>
    <t>日式味噌烏龍麵</t>
    <phoneticPr fontId="2" type="noConversion"/>
  </si>
  <si>
    <t>有機米飯</t>
    <phoneticPr fontId="2" type="noConversion"/>
  </si>
  <si>
    <t>有機米飯</t>
    <phoneticPr fontId="2" type="noConversion"/>
  </si>
  <si>
    <t>檸檬翅小腿</t>
    <phoneticPr fontId="2" type="noConversion"/>
  </si>
  <si>
    <t>玉米濃湯</t>
    <phoneticPr fontId="2" type="noConversion"/>
  </si>
  <si>
    <t>有機米飯</t>
    <phoneticPr fontId="2" type="noConversion"/>
  </si>
  <si>
    <t>冬瓜魚丸湯</t>
    <phoneticPr fontId="2" type="noConversion"/>
  </si>
  <si>
    <t>香酥旗魚條</t>
    <phoneticPr fontId="2" type="noConversion"/>
  </si>
  <si>
    <t>紫米飯</t>
  </si>
  <si>
    <t>檸檬愛玉</t>
    <phoneticPr fontId="2" type="noConversion"/>
  </si>
  <si>
    <t>蚵白菜</t>
    <phoneticPr fontId="2" type="noConversion"/>
  </si>
  <si>
    <t>高麗菜</t>
    <phoneticPr fontId="2" type="noConversion"/>
  </si>
  <si>
    <t>蕃茄炒蛋</t>
    <phoneticPr fontId="2" type="noConversion"/>
  </si>
  <si>
    <t>蕃茄豆腐蛋花湯</t>
    <phoneticPr fontId="2" type="noConversion"/>
  </si>
  <si>
    <r>
      <rPr>
        <sz val="16"/>
        <rFont val="標楷體"/>
        <family val="4"/>
        <charset val="136"/>
      </rPr>
      <t>鮮肉包</t>
    </r>
    <r>
      <rPr>
        <sz val="10"/>
        <rFont val="標楷體"/>
        <family val="4"/>
        <charset val="136"/>
      </rPr>
      <t xml:space="preserve">                  「豬肉原產地國」：臺灣</t>
    </r>
    <phoneticPr fontId="2" type="noConversion"/>
  </si>
  <si>
    <r>
      <t xml:space="preserve">佃煮蔬菜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</si>
  <si>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雞絲麵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</si>
  <si>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通心麵玉米濃湯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</si>
  <si>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客家小炒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</si>
  <si>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蔬菜湯餃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</si>
  <si>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肉絲湯麵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</si>
  <si>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米苔目湯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</si>
  <si>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蔬菜南瓜米粉湯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</si>
  <si>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羅宋湯            　　 </t>
    </r>
    <r>
      <rPr>
        <sz val="10"/>
        <rFont val="標楷體"/>
        <family val="4"/>
        <charset val="136"/>
      </rPr>
      <t>「豬肉原產地國」：臺灣　</t>
    </r>
    <phoneticPr fontId="2" type="noConversion"/>
  </si>
  <si>
    <r>
      <t xml:space="preserve">蕃茄肉片湯麵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</si>
  <si>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鍋燒烏龍麵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</si>
  <si>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山藥肉末粥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</si>
  <si>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葡萄麵包+鮮奶</t>
    <phoneticPr fontId="2" type="noConversion"/>
  </si>
  <si>
    <r>
      <t xml:space="preserve">夏威夷麵包        </t>
    </r>
    <r>
      <rPr>
        <sz val="6"/>
        <rFont val="標楷體"/>
        <family val="4"/>
        <charset val="136"/>
      </rPr>
      <t xml:space="preserve">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</si>
  <si>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芝麻照燒豚肉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</si>
  <si>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大滷麵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</si>
  <si>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原味波堤</t>
    <phoneticPr fontId="2" type="noConversion"/>
  </si>
  <si>
    <r>
      <t xml:space="preserve">鮮蔬雲吞湯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</si>
  <si>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蘿蔔糕湯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</si>
  <si>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粉圓豆花</t>
    <phoneticPr fontId="2" type="noConversion"/>
  </si>
  <si>
    <r>
      <t xml:space="preserve">蝦皮蒲瓜粥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</si>
  <si>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鮮蔬烏龍麵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</si>
  <si>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檸檬魚丁</t>
    <phoneticPr fontId="2" type="noConversion"/>
  </si>
  <si>
    <r>
      <t xml:space="preserve">豬肉餡餅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</si>
  <si>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紅豆麻糬麵包</t>
    <phoneticPr fontId="2" type="noConversion"/>
  </si>
  <si>
    <t>大可頌</t>
    <phoneticPr fontId="2" type="noConversion"/>
  </si>
  <si>
    <t>蔓越莓麵包+鮮奶</t>
    <phoneticPr fontId="2" type="noConversion"/>
  </si>
  <si>
    <t>芝麻飯</t>
  </si>
  <si>
    <t>薏仁飯</t>
  </si>
  <si>
    <r>
      <t xml:space="preserve">肉片+滷甜條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</si>
  <si>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有機小松菜</t>
    <phoneticPr fontId="2" type="noConversion"/>
  </si>
  <si>
    <t>有機小白菜</t>
    <phoneticPr fontId="2" type="noConversion"/>
  </si>
  <si>
    <t>有機白莧菜</t>
    <phoneticPr fontId="2" type="noConversion"/>
  </si>
  <si>
    <t>小白菜</t>
    <phoneticPr fontId="2" type="noConversion"/>
  </si>
  <si>
    <t>有機蕹菜</t>
    <phoneticPr fontId="2" type="noConversion"/>
  </si>
  <si>
    <r>
      <t xml:space="preserve">鳳梨紅燒肉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</si>
  <si>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香菇肉燥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</si>
  <si>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海結豆干</t>
  </si>
  <si>
    <t>南瓜蒸蛋</t>
    <phoneticPr fontId="2" type="noConversion"/>
  </si>
  <si>
    <r>
      <t xml:space="preserve">螞蟻上樹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</si>
  <si>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花枝丸*2</t>
    <phoneticPr fontId="2" type="noConversion"/>
  </si>
  <si>
    <r>
      <t xml:space="preserve">泰式打拋豬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</si>
  <si>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毛豆炒蛋</t>
    <phoneticPr fontId="2" type="noConversion"/>
  </si>
  <si>
    <t>蔬菜味噌湯</t>
    <phoneticPr fontId="2" type="noConversion"/>
  </si>
  <si>
    <t>雙蘿燒雞</t>
    <phoneticPr fontId="2" type="noConversion"/>
  </si>
  <si>
    <t>台式滷白菜</t>
    <phoneticPr fontId="2" type="noConversion"/>
  </si>
  <si>
    <r>
      <t xml:space="preserve">關東煮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</si>
  <si>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蘿蔔魚丸湯</t>
    <phoneticPr fontId="2" type="noConversion"/>
  </si>
  <si>
    <t>油菜</t>
    <phoneticPr fontId="2" type="noConversion"/>
  </si>
  <si>
    <t>紅豆紫米湯</t>
    <phoneticPr fontId="2" type="noConversion"/>
  </si>
  <si>
    <t>芝麻包</t>
    <phoneticPr fontId="2" type="noConversion"/>
  </si>
  <si>
    <r>
      <t xml:space="preserve">水煎包        </t>
    </r>
    <r>
      <rPr>
        <sz val="6"/>
        <rFont val="標楷體"/>
        <family val="4"/>
        <charset val="136"/>
      </rPr>
      <t xml:space="preserve">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</si>
  <si>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蘿蔔肉羹清湯  </t>
    </r>
    <r>
      <rPr>
        <sz val="14"/>
        <rFont val="標楷體"/>
        <family val="4"/>
        <charset val="136"/>
      </rPr>
      <t xml:space="preserve"> </t>
    </r>
    <r>
      <rPr>
        <sz val="10"/>
        <rFont val="標楷體"/>
        <family val="4"/>
        <charset val="136"/>
      </rPr>
      <t xml:space="preserve">           　　 「豬肉原產地國」：臺灣　</t>
    </r>
    <phoneticPr fontId="2" type="noConversion"/>
  </si>
  <si>
    <r>
      <t xml:space="preserve">紅燒豆腐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</si>
  <si>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泡菜肉片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</si>
  <si>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海芽蒸蛋</t>
    <phoneticPr fontId="2" type="noConversion"/>
  </si>
  <si>
    <r>
      <t xml:space="preserve">家常油豆腐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</si>
  <si>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紅豆包+豆漿</t>
    <phoneticPr fontId="2" type="noConversion"/>
  </si>
  <si>
    <r>
      <t xml:space="preserve">香菇油飯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</si>
  <si>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冬瓜排骨湯           　　 </t>
    </r>
    <r>
      <rPr>
        <sz val="10"/>
        <rFont val="標楷體"/>
        <family val="4"/>
        <charset val="136"/>
      </rPr>
      <t>「豬肉原產地國」：臺灣　</t>
    </r>
  </si>
  <si>
    <t>沙茶雞丁</t>
  </si>
  <si>
    <t>香菇雞</t>
  </si>
  <si>
    <t>起司捲</t>
  </si>
  <si>
    <t>炸雞塊*4</t>
  </si>
  <si>
    <r>
      <t xml:space="preserve">玉米排骨湯             　　 </t>
    </r>
    <r>
      <rPr>
        <sz val="10"/>
        <rFont val="標楷體"/>
        <family val="4"/>
        <charset val="136"/>
      </rPr>
      <t>「豬肉原產地國」：臺灣　</t>
    </r>
  </si>
  <si>
    <r>
      <t xml:space="preserve"> 青木瓜排骨湯            　　 </t>
    </r>
    <r>
      <rPr>
        <sz val="10"/>
        <rFont val="標楷體"/>
        <family val="4"/>
        <charset val="136"/>
      </rPr>
      <t>「豬肉原產地國」：臺灣　</t>
    </r>
  </si>
  <si>
    <t>果醬吐司</t>
    <phoneticPr fontId="2" type="noConversion"/>
  </si>
  <si>
    <t>桂圓蛋糕+鮮奶</t>
    <phoneticPr fontId="2" type="noConversion"/>
  </si>
  <si>
    <t>起酥蛋糕</t>
    <phoneticPr fontId="2" type="noConversion"/>
  </si>
  <si>
    <t>杯子蛋糕+鮮奶</t>
    <phoneticPr fontId="2" type="noConversion"/>
  </si>
  <si>
    <t>地瓜麵包+鮮奶</t>
    <phoneticPr fontId="2" type="noConversion"/>
  </si>
  <si>
    <t>香草葡萄蛋糕+鮮奶</t>
    <phoneticPr fontId="2" type="noConversion"/>
  </si>
  <si>
    <t>茶葉蛋*2/滷蛋+貢丸</t>
    <phoneticPr fontId="2" type="noConversion"/>
  </si>
  <si>
    <t>三杯雞</t>
    <phoneticPr fontId="2" type="noConversion"/>
  </si>
  <si>
    <r>
      <t xml:space="preserve">桂竹筍燒肉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</si>
  <si>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胚芽飯</t>
    <phoneticPr fontId="2" type="noConversion"/>
  </si>
  <si>
    <t>小米飯</t>
    <phoneticPr fontId="2" type="noConversion"/>
  </si>
  <si>
    <t>克林姆麵包+鮮奶</t>
    <phoneticPr fontId="2" type="noConversion"/>
  </si>
  <si>
    <r>
      <t xml:space="preserve">炸醬麵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</si>
  <si>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蜂蜜蛋糕+鮮奶</t>
    <phoneticPr fontId="2" type="noConversion"/>
  </si>
  <si>
    <r>
      <t xml:space="preserve">福州丸+豆干*2  </t>
    </r>
    <r>
      <rPr>
        <sz val="10"/>
        <rFont val="標楷體"/>
        <family val="4"/>
        <charset val="136"/>
      </rPr>
      <t xml:space="preserve">   「豬肉原產地國」：臺灣</t>
    </r>
    <phoneticPr fontId="2" type="noConversion"/>
  </si>
  <si>
    <r>
      <t xml:space="preserve">鮮肉包+豆漿          </t>
    </r>
    <r>
      <rPr>
        <sz val="10"/>
        <rFont val="標楷體"/>
        <family val="4"/>
        <charset val="136"/>
      </rPr>
      <t xml:space="preserve">    「豬肉原產地國」：臺灣</t>
    </r>
    <phoneticPr fontId="2" type="noConversion"/>
  </si>
  <si>
    <r>
      <t xml:space="preserve">鮮蔬肉片麵線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</si>
  <si>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酸辣湯餃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</si>
  <si>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綠豆麥片湯</t>
    <phoneticPr fontId="2" type="noConversion"/>
  </si>
  <si>
    <r>
      <t xml:space="preserve">麵疙瘩湯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</si>
  <si>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咖哩炒烏龍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</si>
  <si>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毛豆三丁</t>
    <phoneticPr fontId="2" type="noConversion"/>
  </si>
  <si>
    <t>仙草蜜</t>
    <phoneticPr fontId="2" type="noConversion"/>
  </si>
  <si>
    <t>蕃茄肉醬義大利麵</t>
    <phoneticPr fontId="2" type="noConversion"/>
  </si>
  <si>
    <t>麥片飯</t>
    <phoneticPr fontId="2" type="noConversion"/>
  </si>
  <si>
    <t>五穀飯</t>
    <phoneticPr fontId="2" type="noConversion"/>
  </si>
  <si>
    <t xml:space="preserve"> 國定假日 勞動節 放假一天</t>
    <phoneticPr fontId="2" type="noConversion"/>
  </si>
  <si>
    <t>有機高麗菜</t>
    <phoneticPr fontId="2" type="noConversion"/>
  </si>
  <si>
    <t>有機小菘菜</t>
    <phoneticPr fontId="2" type="noConversion"/>
  </si>
  <si>
    <t>青江菜</t>
    <phoneticPr fontId="2" type="noConversion"/>
  </si>
  <si>
    <t>海芽蛋花湯</t>
    <phoneticPr fontId="2" type="noConversion"/>
  </si>
  <si>
    <t>馬鈴薯燉雞</t>
    <phoneticPr fontId="2" type="noConversion"/>
  </si>
  <si>
    <t>枸杞黃瓜湯</t>
    <phoneticPr fontId="2" type="noConversion"/>
  </si>
  <si>
    <t>酸辣湯</t>
    <phoneticPr fontId="2" type="noConversion"/>
  </si>
  <si>
    <t>清炒雙脆</t>
    <phoneticPr fontId="2" type="noConversion"/>
  </si>
  <si>
    <r>
      <t xml:space="preserve">麻油鮮蔬麵線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</si>
  <si>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義式蔬菜湯</t>
    <phoneticPr fontId="2" type="noConversion"/>
  </si>
  <si>
    <r>
      <t xml:space="preserve">粿仔條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</si>
  <si>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起司雞排</t>
    <phoneticPr fontId="2" type="noConversion"/>
  </si>
  <si>
    <t>蔥花麵包</t>
    <phoneticPr fontId="2" type="noConversion"/>
  </si>
  <si>
    <r>
      <t xml:space="preserve">什錦冬粉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</si>
  <si>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香滷雞腿</t>
    <phoneticPr fontId="2" type="noConversion"/>
  </si>
  <si>
    <t>鹹酥雞丁</t>
    <phoneticPr fontId="2" type="noConversion"/>
  </si>
  <si>
    <t>苳菜粉絲湯</t>
    <phoneticPr fontId="2" type="noConversion"/>
  </si>
  <si>
    <t>山藥菇菇湯</t>
    <phoneticPr fontId="2" type="noConversion"/>
  </si>
  <si>
    <t>奶黃包+豆漿</t>
    <phoneticPr fontId="2" type="noConversion"/>
  </si>
  <si>
    <t>芝麻包+豆漿</t>
    <phoneticPr fontId="2" type="noConversion"/>
  </si>
  <si>
    <t>紅豆湯圓</t>
    <phoneticPr fontId="2" type="noConversion"/>
  </si>
  <si>
    <r>
      <t xml:space="preserve">叉燒包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</si>
  <si>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古早味蒸魚</t>
    <phoneticPr fontId="2" type="noConversion"/>
  </si>
  <si>
    <t>全穀   根莖
(份)</t>
    <phoneticPr fontId="2" type="noConversion"/>
  </si>
  <si>
    <t>蛋豆   魚肉
(份)</t>
    <phoneticPr fontId="2" type="noConversion"/>
  </si>
  <si>
    <t>油脂
(份)</t>
    <phoneticPr fontId="2" type="noConversion"/>
  </si>
  <si>
    <t>蔬菜
(份)</t>
    <phoneticPr fontId="2" type="noConversion"/>
  </si>
  <si>
    <t>水果
(份)</t>
    <phoneticPr fontId="2" type="noConversion"/>
  </si>
  <si>
    <t>熱量
(kcal)</t>
    <phoneticPr fontId="2" type="noConversion"/>
  </si>
  <si>
    <r>
      <t xml:space="preserve">蔬菜炒麵麵                     </t>
    </r>
    <r>
      <rPr>
        <sz val="10"/>
        <rFont val="標楷體"/>
        <family val="4"/>
        <charset val="136"/>
      </rPr>
      <t>「豬肉原產地國」：臺灣</t>
    </r>
  </si>
  <si>
    <t>肉絲蛋炒飯</t>
  </si>
  <si>
    <t>有機黑葉白菜</t>
  </si>
  <si>
    <t>蒲燒鯛</t>
  </si>
  <si>
    <t>鐵板豆腐</t>
  </si>
  <si>
    <t>韓式麵包</t>
  </si>
  <si>
    <t>黑糖饅頭</t>
  </si>
  <si>
    <t>豆沙包</t>
  </si>
  <si>
    <t>波羅麵包</t>
  </si>
  <si>
    <r>
      <rPr>
        <b/>
        <sz val="22"/>
        <rFont val="標楷體"/>
        <family val="4"/>
        <charset val="136"/>
      </rPr>
      <t xml:space="preserve">減重期間，完全不能吃碳水化合物嗎？    </t>
    </r>
    <r>
      <rPr>
        <sz val="12"/>
        <rFont val="標楷體"/>
        <family val="4"/>
        <charset val="136"/>
      </rPr>
      <t xml:space="preserve">{擷取衛生福利部國民健康署} </t>
    </r>
    <r>
      <rPr>
        <b/>
        <sz val="22"/>
        <rFont val="標楷體"/>
        <family val="4"/>
        <charset val="136"/>
      </rPr>
      <t xml:space="preserve">
  </t>
    </r>
    <r>
      <rPr>
        <sz val="22"/>
        <rFont val="標楷體"/>
        <family val="4"/>
        <charset val="136"/>
      </rPr>
      <t xml:space="preserve"> 碳水化合物除了提供能量外，在人體生理運作上亦扮演重要角色，如果完全不吃，反而會導致營養不均衡並造成身體的負擔，因此比起不吃，更應挑選「對」的碳水化合物，以全榖及未精製雜糧（例如：糙米、胚芽、燕麥等）取代精製澱粉（例如：白米、麵食、麵包等），不但能增加膳食纖維的攝取，還能增加飽足感，更有助於維持健康體態！
減重期間仍應均衡飲食、選「對」食物並配合運動才是最健康的減重方式，建議民眾可參考「我的餐盤」六口訣，每天早晚一杯奶、每餐水果拳頭大、菜比水果多一點、飯跟蔬菜一樣多、豆魚蛋肉一掌心、堅果種子一茶匙，每餐定時定量、不吃宵夜並增加身體活動，才能既減重又維持健康。
</t>
    </r>
    <r>
      <rPr>
        <b/>
        <sz val="22"/>
        <rFont val="標楷體"/>
        <family val="4"/>
        <charset val="136"/>
      </rPr>
      <t xml:space="preserve">※本校豬肉、牛肉食材來源地:臺灣
※本校（園）未使用輻射污染食品 </t>
    </r>
    <r>
      <rPr>
        <sz val="36"/>
        <rFont val="標楷體"/>
        <family val="4"/>
        <charset val="136"/>
      </rPr>
      <t xml:space="preserve">
</t>
    </r>
    <phoneticPr fontId="2" type="noConversion"/>
  </si>
  <si>
    <t>水果</t>
    <phoneticPr fontId="2" type="noConversion"/>
  </si>
  <si>
    <t>115年5月份 光仁小學營養午餐菜單(幼兒園)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</si>
</sst>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"/>
    <numFmt numFmtId="177" formatCode="aaa"/>
  </numFmts>
  <fonts count="16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2"/>
      <name val="標楷體"/>
      <family val="4"/>
    </font>
    <font>
      <sz val="12"/>
      <color indexed="8"/>
      <name val="新細明體"/>
      <family val="1"/>
      <charset val="136"/>
    </font>
    <font>
      <sz val="24"/>
      <name val="標楷體"/>
      <family val="4"/>
      <charset val="136"/>
    </font>
    <font>
      <b/>
      <sz val="22"/>
      <name val="標楷體"/>
      <family val="4"/>
      <charset val="136"/>
    </font>
    <font>
      <sz val="10"/>
      <name val="標楷體"/>
      <family val="4"/>
      <charset val="136"/>
    </font>
    <font>
      <sz val="9"/>
      <name val="標楷體"/>
      <family val="4"/>
      <charset val="136"/>
    </font>
    <font>
      <sz val="36"/>
      <name val="標楷體"/>
      <family val="4"/>
      <charset val="136"/>
    </font>
    <font>
      <sz val="6"/>
      <name val="標楷體"/>
      <family val="4"/>
      <charset val="136"/>
    </font>
    <font>
      <sz val="12"/>
      <name val="標楷體"/>
      <family val="4"/>
      <charset val="136"/>
    </font>
    <font>
      <sz val="14"/>
      <name val="標楷體"/>
      <family val="4"/>
      <charset val="136"/>
    </font>
    <font>
      <sz val="20"/>
      <name val="標楷體"/>
      <family val="4"/>
      <charset val="136"/>
    </font>
    <font>
      <sz val="22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1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3" fillId="2" borderId="7" xfId="0" applyFont="1" applyFill="1" applyBorder="1" applyAlignment="1" applyProtection="1">
      <alignment horizontal="center" vertical="center" wrapText="1" shrinkToFit="1"/>
      <protection hidden="1"/>
    </xf>
    <xf numFmtId="0" fontId="3" fillId="3" borderId="15" xfId="0" applyFont="1" applyFill="1" applyBorder="1" applyAlignment="1" applyProtection="1">
      <alignment horizontal="center" vertical="center"/>
      <protection hidden="1"/>
    </xf>
    <xf numFmtId="0" fontId="3" fillId="2" borderId="14" xfId="0" applyFont="1" applyFill="1" applyBorder="1" applyAlignment="1" applyProtection="1">
      <alignment horizontal="center" vertical="center" wrapText="1" shrinkToFit="1"/>
      <protection locked="0"/>
    </xf>
    <xf numFmtId="0" fontId="3" fillId="2" borderId="13" xfId="0" applyFont="1" applyFill="1" applyBorder="1" applyAlignment="1" applyProtection="1">
      <alignment horizontal="center" vertical="center" wrapText="1" shrinkToFit="1"/>
      <protection locked="0"/>
    </xf>
    <xf numFmtId="0" fontId="3" fillId="2" borderId="7" xfId="0" applyFont="1" applyFill="1" applyBorder="1" applyAlignment="1" applyProtection="1">
      <alignment horizontal="center" vertical="center" wrapText="1" shrinkToFit="1"/>
      <protection locked="0"/>
    </xf>
    <xf numFmtId="0" fontId="3" fillId="2" borderId="3" xfId="0" applyFont="1" applyFill="1" applyBorder="1" applyAlignment="1" applyProtection="1">
      <alignment horizontal="center" vertical="center" shrinkToFit="1"/>
      <protection locked="0"/>
    </xf>
    <xf numFmtId="177" fontId="3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4" xfId="0" applyFont="1" applyFill="1" applyBorder="1" applyAlignment="1" applyProtection="1">
      <alignment horizontal="center" vertical="center" wrapText="1" shrinkToFit="1"/>
      <protection locked="0"/>
    </xf>
    <xf numFmtId="177" fontId="3" fillId="2" borderId="13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0" fontId="3" fillId="2" borderId="7" xfId="0" applyFont="1" applyFill="1" applyBorder="1" applyAlignment="1" applyProtection="1">
      <alignment horizontal="center" vertical="center" shrinkToFit="1"/>
      <protection hidden="1"/>
    </xf>
    <xf numFmtId="177" fontId="3" fillId="2" borderId="2" xfId="0" applyNumberFormat="1" applyFont="1" applyFill="1" applyBorder="1" applyAlignment="1" applyProtection="1">
      <alignment horizontal="center" vertical="center" shrinkToFit="1"/>
      <protection locked="0"/>
    </xf>
    <xf numFmtId="177" fontId="3" fillId="2" borderId="14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2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 applyProtection="1">
      <alignment horizontal="center" vertical="center" wrapText="1" shrinkToFit="1"/>
      <protection locked="0"/>
    </xf>
    <xf numFmtId="177" fontId="3" fillId="2" borderId="7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4" xfId="0" applyFont="1" applyFill="1" applyBorder="1" applyAlignment="1" applyProtection="1">
      <alignment horizontal="center" vertical="center" shrinkToFit="1"/>
      <protection locked="0"/>
    </xf>
    <xf numFmtId="0" fontId="3" fillId="2" borderId="26" xfId="0" applyFont="1" applyFill="1" applyBorder="1" applyAlignment="1" applyProtection="1">
      <alignment horizontal="center" vertical="center" wrapText="1" shrinkToFit="1"/>
      <protection locked="0"/>
    </xf>
    <xf numFmtId="0" fontId="3" fillId="2" borderId="4" xfId="0" applyFont="1" applyFill="1" applyBorder="1" applyAlignment="1" applyProtection="1">
      <alignment horizontal="center" vertical="center" wrapText="1" shrinkToFit="1"/>
      <protection hidden="1"/>
    </xf>
    <xf numFmtId="0" fontId="3" fillId="2" borderId="13" xfId="0" applyFont="1" applyFill="1" applyBorder="1" applyAlignment="1" applyProtection="1">
      <alignment horizontal="center" vertical="center" shrinkToFit="1"/>
      <protection locked="0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0" fontId="3" fillId="2" borderId="26" xfId="0" applyFont="1" applyFill="1" applyBorder="1" applyAlignment="1" applyProtection="1">
      <alignment horizontal="center" vertical="center" shrinkToFit="1"/>
      <protection hidden="1"/>
    </xf>
    <xf numFmtId="0" fontId="3" fillId="2" borderId="22" xfId="0" applyFont="1" applyFill="1" applyBorder="1" applyAlignment="1" applyProtection="1">
      <alignment horizontal="center" vertical="center" shrinkToFit="1"/>
      <protection locked="0"/>
    </xf>
    <xf numFmtId="0" fontId="3" fillId="2" borderId="22" xfId="0" applyFont="1" applyFill="1" applyBorder="1" applyAlignment="1" applyProtection="1">
      <alignment horizontal="center" vertical="center" wrapText="1" shrinkToFit="1"/>
      <protection locked="0"/>
    </xf>
    <xf numFmtId="0" fontId="3" fillId="2" borderId="26" xfId="0" applyFont="1" applyFill="1" applyBorder="1" applyAlignment="1" applyProtection="1">
      <alignment horizontal="center" vertical="center" shrinkToFit="1"/>
      <protection locked="0"/>
    </xf>
    <xf numFmtId="0" fontId="3" fillId="2" borderId="19" xfId="0" applyFont="1" applyFill="1" applyBorder="1" applyAlignment="1" applyProtection="1">
      <alignment horizontal="center" vertical="distributed" wrapText="1" shrinkToFit="1"/>
    </xf>
    <xf numFmtId="0" fontId="3" fillId="2" borderId="23" xfId="0" applyFont="1" applyFill="1" applyBorder="1" applyAlignment="1" applyProtection="1">
      <alignment horizontal="center" vertical="center" shrinkToFit="1"/>
      <protection hidden="1"/>
    </xf>
    <xf numFmtId="0" fontId="3" fillId="2" borderId="19" xfId="0" applyFont="1" applyFill="1" applyBorder="1" applyAlignment="1">
      <alignment horizontal="center" vertical="center" wrapText="1" shrinkToFit="1"/>
    </xf>
    <xf numFmtId="0" fontId="3" fillId="2" borderId="24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25" xfId="0" applyFont="1" applyFill="1" applyBorder="1" applyAlignment="1">
      <alignment horizontal="center" vertical="center" wrapText="1"/>
    </xf>
    <xf numFmtId="176" fontId="3" fillId="2" borderId="13" xfId="0" applyNumberFormat="1" applyFont="1" applyFill="1" applyBorder="1" applyAlignment="1" applyProtection="1">
      <alignment horizontal="center" vertical="distributed" wrapText="1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 applyProtection="1">
      <alignment horizontal="center" vertical="center" wrapText="1" shrinkToFit="1"/>
      <protection hidden="1"/>
    </xf>
    <xf numFmtId="0" fontId="3" fillId="2" borderId="22" xfId="0" applyFont="1" applyFill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 shrinkToFit="1"/>
    </xf>
    <xf numFmtId="0" fontId="3" fillId="2" borderId="38" xfId="0" applyFont="1" applyFill="1" applyBorder="1" applyAlignment="1" applyProtection="1">
      <alignment horizontal="center" vertical="center" wrapText="1" shrinkToFit="1"/>
      <protection hidden="1"/>
    </xf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wrapText="1" shrinkToFit="1"/>
    </xf>
    <xf numFmtId="0" fontId="0" fillId="2" borderId="6" xfId="0" applyFont="1" applyFill="1" applyBorder="1" applyAlignment="1">
      <alignment horizontal="center" vertical="center"/>
    </xf>
    <xf numFmtId="0" fontId="0" fillId="2" borderId="1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0" fontId="0" fillId="2" borderId="10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wrapText="1" shrinkToFit="1"/>
    </xf>
    <xf numFmtId="0" fontId="0" fillId="2" borderId="1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wrapText="1" shrinkToFit="1"/>
    </xf>
    <xf numFmtId="0" fontId="3" fillId="2" borderId="22" xfId="0" applyFont="1" applyFill="1" applyBorder="1" applyAlignment="1">
      <alignment horizontal="center" vertical="center" wrapText="1" shrinkToFit="1"/>
    </xf>
    <xf numFmtId="0" fontId="0" fillId="2" borderId="31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0" fillId="2" borderId="20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 shrinkToFit="1"/>
    </xf>
    <xf numFmtId="0" fontId="0" fillId="2" borderId="37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0" fontId="3" fillId="2" borderId="33" xfId="0" applyFont="1" applyFill="1" applyBorder="1" applyAlignment="1" applyProtection="1">
      <alignment horizontal="center" vertical="center" wrapText="1" shrinkToFit="1"/>
      <protection locked="0"/>
    </xf>
    <xf numFmtId="0" fontId="0" fillId="2" borderId="40" xfId="0" applyFont="1" applyFill="1" applyBorder="1" applyAlignment="1">
      <alignment horizontal="center" vertical="center"/>
    </xf>
    <xf numFmtId="177" fontId="3" fillId="2" borderId="13" xfId="0" applyNumberFormat="1" applyFont="1" applyFill="1" applyBorder="1" applyAlignment="1" applyProtection="1">
      <alignment horizontal="center" vertical="center" wrapText="1" shrinkToFit="1"/>
      <protection locked="0"/>
    </xf>
    <xf numFmtId="0" fontId="12" fillId="0" borderId="39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3" fillId="2" borderId="32" xfId="0" applyFont="1" applyFill="1" applyBorder="1" applyAlignment="1" applyProtection="1">
      <alignment horizontal="center" vertical="center" shrinkToFit="1"/>
      <protection locked="0"/>
    </xf>
    <xf numFmtId="0" fontId="3" fillId="2" borderId="2" xfId="0" applyFont="1" applyFill="1" applyBorder="1" applyAlignment="1" applyProtection="1">
      <alignment horizontal="center" vertical="center" wrapText="1" shrinkToFit="1"/>
      <protection locked="0"/>
    </xf>
    <xf numFmtId="0" fontId="3" fillId="2" borderId="2" xfId="0" applyFont="1" applyFill="1" applyBorder="1" applyAlignment="1">
      <alignment horizontal="center" vertical="center" wrapText="1" shrinkToFit="1"/>
    </xf>
    <xf numFmtId="0" fontId="0" fillId="2" borderId="42" xfId="0" applyFont="1" applyFill="1" applyBorder="1" applyAlignment="1">
      <alignment horizontal="center" vertical="center"/>
    </xf>
    <xf numFmtId="0" fontId="0" fillId="2" borderId="43" xfId="0" applyFont="1" applyFill="1" applyBorder="1" applyAlignment="1">
      <alignment horizontal="center" vertical="center"/>
    </xf>
    <xf numFmtId="0" fontId="3" fillId="0" borderId="13" xfId="0" applyFont="1" applyFill="1" applyBorder="1" applyAlignment="1" applyProtection="1">
      <alignment horizontal="center" vertical="center" wrapText="1" shrinkToFit="1"/>
      <protection locked="0"/>
    </xf>
    <xf numFmtId="0" fontId="8" fillId="2" borderId="29" xfId="0" applyFont="1" applyFill="1" applyBorder="1" applyAlignment="1">
      <alignment horizontal="center" vertical="center" wrapText="1" shrinkToFit="1"/>
    </xf>
    <xf numFmtId="0" fontId="8" fillId="2" borderId="30" xfId="0" applyFont="1" applyFill="1" applyBorder="1" applyAlignment="1">
      <alignment horizontal="center" vertical="center" wrapText="1" shrinkToFit="1"/>
    </xf>
    <xf numFmtId="0" fontId="0" fillId="0" borderId="0" xfId="0" applyFont="1" applyFill="1">
      <alignment vertical="center"/>
    </xf>
    <xf numFmtId="0" fontId="8" fillId="0" borderId="27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 wrapText="1" shrinkToFit="1"/>
    </xf>
    <xf numFmtId="0" fontId="0" fillId="0" borderId="10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0" fillId="0" borderId="42" xfId="0" applyFont="1" applyFill="1" applyBorder="1" applyAlignment="1">
      <alignment horizontal="center" vertical="center"/>
    </xf>
    <xf numFmtId="0" fontId="0" fillId="0" borderId="37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left" vertical="distributed" wrapText="1" indent="1"/>
    </xf>
    <xf numFmtId="0" fontId="0" fillId="2" borderId="24" xfId="0" applyFont="1" applyFill="1" applyBorder="1" applyAlignment="1">
      <alignment horizontal="left" vertical="distributed" wrapText="1" indent="1"/>
    </xf>
    <xf numFmtId="0" fontId="0" fillId="2" borderId="25" xfId="0" applyFont="1" applyFill="1" applyBorder="1" applyAlignment="1">
      <alignment horizontal="left" vertical="distributed" wrapText="1" indent="1"/>
    </xf>
    <xf numFmtId="0" fontId="6" fillId="2" borderId="1" xfId="0" applyFont="1" applyFill="1" applyBorder="1" applyAlignment="1">
      <alignment horizontal="center" vertical="center"/>
    </xf>
    <xf numFmtId="0" fontId="3" fillId="2" borderId="26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2" borderId="26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8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26" xfId="0" applyFont="1" applyFill="1" applyBorder="1" applyAlignment="1" applyProtection="1">
      <alignment horizontal="center" vertical="center" wrapText="1" shrinkToFit="1"/>
      <protection hidden="1"/>
    </xf>
    <xf numFmtId="0" fontId="3" fillId="2" borderId="18" xfId="0" applyFont="1" applyFill="1" applyBorder="1" applyAlignment="1" applyProtection="1">
      <alignment horizontal="center" vertical="center" wrapText="1" shrinkToFit="1"/>
      <protection hidden="1"/>
    </xf>
    <xf numFmtId="0" fontId="14" fillId="2" borderId="23" xfId="0" applyFont="1" applyFill="1" applyBorder="1" applyAlignment="1" applyProtection="1">
      <alignment horizontal="center" vertical="center" shrinkToFit="1"/>
      <protection hidden="1"/>
    </xf>
    <xf numFmtId="0" fontId="0" fillId="0" borderId="24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</cellXfs>
  <cellStyles count="3">
    <cellStyle name="一般" xfId="0" builtinId="0"/>
    <cellStyle name="一般 2" xfId="1" xr:uid="{00000000-0005-0000-0000-000001000000}"/>
    <cellStyle name="一般 3" xfId="2" xr:uid="{00000000-0005-0000-0000-000002000000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 rot="10800000" flipV="1">
          <a:off x="10749641" y="4095751"/>
          <a:ext cx="1360715" cy="34017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3</xdr:row>
      <xdr:rowOff>0</xdr:rowOff>
    </xdr:from>
    <xdr:to>
      <xdr:col>9</xdr:col>
      <xdr:colOff>1374322</xdr:colOff>
      <xdr:row>3</xdr:row>
      <xdr:rowOff>0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rot="10800000" flipV="1">
          <a:off x="12123964" y="4095749"/>
          <a:ext cx="1360715" cy="34017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3</xdr:row>
      <xdr:rowOff>0</xdr:rowOff>
    </xdr:from>
    <xdr:to>
      <xdr:col>9</xdr:col>
      <xdr:colOff>1374322</xdr:colOff>
      <xdr:row>3</xdr:row>
      <xdr:rowOff>0</xdr:rowOff>
    </xdr:to>
    <xdr:cxnSp macro="">
      <xdr:nvCxnSpPr>
        <xdr:cNvPr id="7" name="直線接點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rot="10800000" flipV="1">
          <a:off x="11119757" y="4057650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15" name="直線接點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 rot="10800000" flipV="1">
          <a:off x="10276112" y="3781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3</xdr:row>
      <xdr:rowOff>0</xdr:rowOff>
    </xdr:from>
    <xdr:to>
      <xdr:col>9</xdr:col>
      <xdr:colOff>1374322</xdr:colOff>
      <xdr:row>3</xdr:row>
      <xdr:rowOff>0</xdr:rowOff>
    </xdr:to>
    <xdr:cxnSp macro="">
      <xdr:nvCxnSpPr>
        <xdr:cNvPr id="16" name="直線接點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/>
      </xdr:nvCxnSpPr>
      <xdr:spPr>
        <a:xfrm rot="10800000" flipV="1">
          <a:off x="11891282" y="3781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3</xdr:row>
      <xdr:rowOff>0</xdr:rowOff>
    </xdr:from>
    <xdr:to>
      <xdr:col>9</xdr:col>
      <xdr:colOff>1374322</xdr:colOff>
      <xdr:row>3</xdr:row>
      <xdr:rowOff>0</xdr:rowOff>
    </xdr:to>
    <xdr:cxnSp macro="">
      <xdr:nvCxnSpPr>
        <xdr:cNvPr id="18" name="直線接點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/>
      </xdr:nvCxnSpPr>
      <xdr:spPr>
        <a:xfrm rot="10800000" flipV="1">
          <a:off x="13920107" y="3782786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14" name="直線接點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19" name="直線接點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23" name="直線接點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62"/>
  <sheetViews>
    <sheetView tabSelected="1" zoomScale="70" zoomScaleNormal="70" zoomScaleSheetLayoutView="70" zoomScalePageLayoutView="50" workbookViewId="0">
      <selection activeCell="C3" sqref="C3:K3"/>
    </sheetView>
  </sheetViews>
  <sheetFormatPr defaultRowHeight="22.2" x14ac:dyDescent="0.3"/>
  <cols>
    <col min="1" max="1" width="13.33203125" customWidth="1"/>
    <col min="2" max="2" width="7.33203125" bestFit="1" customWidth="1"/>
    <col min="3" max="3" width="17.21875" customWidth="1"/>
    <col min="4" max="4" width="26.109375" style="3" customWidth="1"/>
    <col min="5" max="5" width="25.21875" style="3" customWidth="1"/>
    <col min="6" max="6" width="19.33203125" style="2" customWidth="1"/>
    <col min="7" max="7" width="25.44140625" style="3" customWidth="1"/>
    <col min="8" max="8" width="20.77734375" customWidth="1"/>
    <col min="9" max="9" width="27.44140625" customWidth="1"/>
    <col min="10" max="10" width="25.44140625" customWidth="1"/>
    <col min="11" max="11" width="26.33203125" style="45" customWidth="1"/>
    <col min="12" max="12" width="7.109375" style="2" customWidth="1"/>
    <col min="13" max="13" width="5.88671875" style="2" customWidth="1"/>
    <col min="14" max="14" width="5.33203125" style="2" customWidth="1"/>
    <col min="15" max="15" width="5.77734375" style="2" customWidth="1"/>
    <col min="16" max="16" width="5.77734375" customWidth="1"/>
    <col min="17" max="17" width="6.88671875" customWidth="1"/>
    <col min="18" max="18" width="9.77734375" customWidth="1"/>
    <col min="19" max="19" width="12.21875" customWidth="1"/>
    <col min="20" max="20" width="11.21875" customWidth="1"/>
    <col min="21" max="21" width="12.44140625" customWidth="1"/>
    <col min="22" max="23" width="9" customWidth="1"/>
  </cols>
  <sheetData>
    <row r="1" spans="1:30" ht="33.6" thickBot="1" x14ac:dyDescent="0.35">
      <c r="A1" s="114" t="s">
        <v>169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88"/>
      <c r="M1" s="88"/>
      <c r="N1" s="88"/>
      <c r="O1" s="88"/>
      <c r="P1" s="74"/>
      <c r="Q1" s="74"/>
    </row>
    <row r="2" spans="1:30" ht="39.75" customHeight="1" thickBot="1" x14ac:dyDescent="0.35">
      <c r="A2" s="29" t="s">
        <v>0</v>
      </c>
      <c r="B2" s="29" t="s">
        <v>1</v>
      </c>
      <c r="C2" s="30" t="s">
        <v>2</v>
      </c>
      <c r="D2" s="31" t="s">
        <v>3</v>
      </c>
      <c r="E2" s="32" t="s">
        <v>4</v>
      </c>
      <c r="F2" s="33" t="s">
        <v>5</v>
      </c>
      <c r="G2" s="34" t="s">
        <v>6</v>
      </c>
      <c r="H2" s="33" t="s">
        <v>7</v>
      </c>
      <c r="I2" s="33" t="s">
        <v>8</v>
      </c>
      <c r="J2" s="46" t="s">
        <v>9</v>
      </c>
      <c r="K2" s="31" t="s">
        <v>10</v>
      </c>
      <c r="L2" s="89" t="s">
        <v>152</v>
      </c>
      <c r="M2" s="89" t="s">
        <v>153</v>
      </c>
      <c r="N2" s="98" t="s">
        <v>154</v>
      </c>
      <c r="O2" s="98" t="s">
        <v>155</v>
      </c>
      <c r="P2" s="86" t="s">
        <v>156</v>
      </c>
      <c r="Q2" s="87" t="s">
        <v>157</v>
      </c>
    </row>
    <row r="3" spans="1:30" ht="45" customHeight="1" thickBot="1" x14ac:dyDescent="0.35">
      <c r="A3" s="35">
        <v>45778</v>
      </c>
      <c r="B3" s="37" t="s">
        <v>15</v>
      </c>
      <c r="C3" s="121" t="s">
        <v>128</v>
      </c>
      <c r="D3" s="122"/>
      <c r="E3" s="122"/>
      <c r="F3" s="122"/>
      <c r="G3" s="122"/>
      <c r="H3" s="122"/>
      <c r="I3" s="122"/>
      <c r="J3" s="122"/>
      <c r="K3" s="123"/>
      <c r="L3" s="90"/>
      <c r="M3" s="105"/>
      <c r="N3" s="105"/>
      <c r="O3" s="99"/>
      <c r="P3" s="54"/>
      <c r="Q3" s="55"/>
    </row>
    <row r="4" spans="1:30" ht="45" customHeight="1" thickBot="1" x14ac:dyDescent="0.35">
      <c r="A4" s="35">
        <v>45781</v>
      </c>
      <c r="B4" s="38" t="s">
        <v>11</v>
      </c>
      <c r="C4" s="9" t="s">
        <v>22</v>
      </c>
      <c r="D4" s="7" t="s">
        <v>109</v>
      </c>
      <c r="E4" s="6" t="s">
        <v>75</v>
      </c>
      <c r="F4" s="15" t="s">
        <v>160</v>
      </c>
      <c r="G4" s="7" t="s">
        <v>83</v>
      </c>
      <c r="H4" s="56" t="s">
        <v>168</v>
      </c>
      <c r="I4" s="49" t="s">
        <v>122</v>
      </c>
      <c r="J4" s="57" t="s">
        <v>113</v>
      </c>
      <c r="K4" s="49" t="s">
        <v>59</v>
      </c>
      <c r="L4" s="91">
        <v>4.5</v>
      </c>
      <c r="M4" s="106">
        <v>2.5</v>
      </c>
      <c r="N4" s="106">
        <v>2.4</v>
      </c>
      <c r="O4" s="100">
        <v>1.3</v>
      </c>
      <c r="P4" s="58">
        <v>1</v>
      </c>
      <c r="Q4" s="51">
        <f t="shared" ref="Q4:Q22" si="0">L4*70+M4*75+N4*45+O4*24+P4*60</f>
        <v>701.7</v>
      </c>
    </row>
    <row r="5" spans="1:30" ht="45" customHeight="1" thickBot="1" x14ac:dyDescent="0.35">
      <c r="A5" s="35">
        <v>45782</v>
      </c>
      <c r="B5" s="36" t="s">
        <v>12</v>
      </c>
      <c r="C5" s="16" t="s">
        <v>20</v>
      </c>
      <c r="D5" s="7" t="s">
        <v>110</v>
      </c>
      <c r="E5" s="6" t="s">
        <v>123</v>
      </c>
      <c r="F5" s="10" t="s">
        <v>129</v>
      </c>
      <c r="G5" s="11" t="s">
        <v>34</v>
      </c>
      <c r="H5" s="56" t="s">
        <v>168</v>
      </c>
      <c r="I5" s="11" t="s">
        <v>114</v>
      </c>
      <c r="J5" s="57" t="s">
        <v>94</v>
      </c>
      <c r="K5" s="70" t="s">
        <v>60</v>
      </c>
      <c r="L5" s="91">
        <v>4</v>
      </c>
      <c r="M5" s="106">
        <v>3</v>
      </c>
      <c r="N5" s="106">
        <v>2.2999999999999998</v>
      </c>
      <c r="O5" s="100">
        <v>1.5</v>
      </c>
      <c r="P5" s="58">
        <v>1</v>
      </c>
      <c r="Q5" s="51">
        <f t="shared" si="0"/>
        <v>704.5</v>
      </c>
    </row>
    <row r="6" spans="1:30" s="1" customFormat="1" ht="45" customHeight="1" thickBot="1" x14ac:dyDescent="0.35">
      <c r="A6" s="35">
        <v>45783</v>
      </c>
      <c r="B6" s="36" t="s">
        <v>13</v>
      </c>
      <c r="C6" s="16" t="s">
        <v>112</v>
      </c>
      <c r="D6" s="7" t="s">
        <v>80</v>
      </c>
      <c r="E6" s="17" t="s">
        <v>81</v>
      </c>
      <c r="F6" s="10" t="s">
        <v>131</v>
      </c>
      <c r="G6" s="7" t="s">
        <v>95</v>
      </c>
      <c r="H6" s="56" t="s">
        <v>168</v>
      </c>
      <c r="I6" s="11" t="s">
        <v>121</v>
      </c>
      <c r="J6" s="59" t="s">
        <v>115</v>
      </c>
      <c r="K6" s="47" t="s">
        <v>116</v>
      </c>
      <c r="L6" s="92">
        <v>4</v>
      </c>
      <c r="M6" s="107">
        <v>2.2000000000000002</v>
      </c>
      <c r="N6" s="107">
        <v>2.2000000000000002</v>
      </c>
      <c r="O6" s="101">
        <v>2</v>
      </c>
      <c r="P6" s="50">
        <v>1</v>
      </c>
      <c r="Q6" s="51">
        <f t="shared" si="0"/>
        <v>652</v>
      </c>
      <c r="R6"/>
      <c r="S6"/>
      <c r="T6"/>
      <c r="U6"/>
      <c r="V6"/>
      <c r="W6"/>
      <c r="X6"/>
      <c r="AB6"/>
      <c r="AC6"/>
      <c r="AD6"/>
    </row>
    <row r="7" spans="1:30" ht="45" customHeight="1" thickBot="1" x14ac:dyDescent="0.35">
      <c r="A7" s="35">
        <v>45784</v>
      </c>
      <c r="B7" s="36" t="s">
        <v>14</v>
      </c>
      <c r="C7" s="115" t="s">
        <v>21</v>
      </c>
      <c r="D7" s="116"/>
      <c r="E7" s="6" t="s">
        <v>65</v>
      </c>
      <c r="F7" s="12" t="s">
        <v>84</v>
      </c>
      <c r="G7" s="13"/>
      <c r="H7" s="56" t="s">
        <v>168</v>
      </c>
      <c r="I7" s="49" t="s">
        <v>119</v>
      </c>
      <c r="J7" s="20" t="s">
        <v>120</v>
      </c>
      <c r="K7" s="49" t="s">
        <v>86</v>
      </c>
      <c r="L7" s="78">
        <v>5</v>
      </c>
      <c r="M7" s="79">
        <v>2.2000000000000002</v>
      </c>
      <c r="N7" s="79">
        <v>1.6</v>
      </c>
      <c r="O7" s="79">
        <v>1.1000000000000001</v>
      </c>
      <c r="P7" s="79">
        <v>1</v>
      </c>
      <c r="Q7" s="51">
        <f t="shared" si="0"/>
        <v>673.4</v>
      </c>
    </row>
    <row r="8" spans="1:30" ht="45" customHeight="1" thickBot="1" x14ac:dyDescent="0.35">
      <c r="A8" s="35">
        <v>45785</v>
      </c>
      <c r="B8" s="37" t="s">
        <v>15</v>
      </c>
      <c r="C8" s="14" t="s">
        <v>111</v>
      </c>
      <c r="D8" s="4" t="s">
        <v>58</v>
      </c>
      <c r="E8" s="18" t="s">
        <v>74</v>
      </c>
      <c r="F8" s="19" t="s">
        <v>31</v>
      </c>
      <c r="G8" s="8" t="s">
        <v>124</v>
      </c>
      <c r="H8" s="56" t="s">
        <v>168</v>
      </c>
      <c r="I8" s="52" t="s">
        <v>118</v>
      </c>
      <c r="J8" s="53" t="s">
        <v>117</v>
      </c>
      <c r="K8" s="70" t="s">
        <v>61</v>
      </c>
      <c r="L8" s="90">
        <v>4.7</v>
      </c>
      <c r="M8" s="105">
        <v>2.5</v>
      </c>
      <c r="N8" s="105">
        <v>1.8</v>
      </c>
      <c r="O8" s="99">
        <v>1.1000000000000001</v>
      </c>
      <c r="P8" s="54">
        <v>1</v>
      </c>
      <c r="Q8" s="55">
        <f>L8*70+M8*75+N8*45+O8*24+P8*60+20</f>
        <v>703.9</v>
      </c>
    </row>
    <row r="9" spans="1:30" ht="45" customHeight="1" thickBot="1" x14ac:dyDescent="0.35">
      <c r="A9" s="35">
        <v>45423</v>
      </c>
      <c r="B9" s="38" t="s">
        <v>11</v>
      </c>
      <c r="C9" s="9" t="s">
        <v>20</v>
      </c>
      <c r="D9" s="7" t="s">
        <v>50</v>
      </c>
      <c r="E9" s="6" t="s">
        <v>82</v>
      </c>
      <c r="F9" s="15" t="s">
        <v>67</v>
      </c>
      <c r="G9" s="12" t="s">
        <v>132</v>
      </c>
      <c r="H9" s="56" t="s">
        <v>168</v>
      </c>
      <c r="I9" s="49" t="s">
        <v>51</v>
      </c>
      <c r="J9" s="57" t="s">
        <v>62</v>
      </c>
      <c r="K9" s="43" t="s">
        <v>163</v>
      </c>
      <c r="L9" s="91">
        <v>4.2</v>
      </c>
      <c r="M9" s="106">
        <v>2.6</v>
      </c>
      <c r="N9" s="106">
        <v>1.9</v>
      </c>
      <c r="O9" s="100">
        <v>1.5</v>
      </c>
      <c r="P9" s="58">
        <v>1</v>
      </c>
      <c r="Q9" s="51">
        <f t="shared" si="0"/>
        <v>670.5</v>
      </c>
    </row>
    <row r="10" spans="1:30" ht="45" customHeight="1" thickBot="1" x14ac:dyDescent="0.35">
      <c r="A10" s="35">
        <v>45424</v>
      </c>
      <c r="B10" s="36" t="s">
        <v>12</v>
      </c>
      <c r="C10" s="20" t="s">
        <v>23</v>
      </c>
      <c r="D10" s="7" t="s">
        <v>133</v>
      </c>
      <c r="E10" s="6" t="s">
        <v>162</v>
      </c>
      <c r="F10" s="12" t="s">
        <v>66</v>
      </c>
      <c r="G10" s="7" t="s">
        <v>88</v>
      </c>
      <c r="H10" s="56" t="s">
        <v>168</v>
      </c>
      <c r="I10" s="49" t="s">
        <v>54</v>
      </c>
      <c r="J10" s="39" t="s">
        <v>53</v>
      </c>
      <c r="K10" s="71" t="s">
        <v>98</v>
      </c>
      <c r="L10" s="91">
        <v>4.5</v>
      </c>
      <c r="M10" s="106">
        <v>2.9</v>
      </c>
      <c r="N10" s="106">
        <v>2</v>
      </c>
      <c r="O10" s="100">
        <v>1.2</v>
      </c>
      <c r="P10" s="58">
        <v>1</v>
      </c>
      <c r="Q10" s="51">
        <f t="shared" si="0"/>
        <v>711.3</v>
      </c>
    </row>
    <row r="11" spans="1:30" ht="45" customHeight="1" thickBot="1" x14ac:dyDescent="0.35">
      <c r="A11" s="35">
        <v>45425</v>
      </c>
      <c r="B11" s="36" t="s">
        <v>13</v>
      </c>
      <c r="C11" s="20" t="s">
        <v>126</v>
      </c>
      <c r="D11" s="7" t="s">
        <v>77</v>
      </c>
      <c r="E11" s="17" t="s">
        <v>76</v>
      </c>
      <c r="F11" s="10" t="s">
        <v>84</v>
      </c>
      <c r="G11" s="11" t="s">
        <v>44</v>
      </c>
      <c r="H11" s="56" t="s">
        <v>168</v>
      </c>
      <c r="I11" s="49" t="s">
        <v>139</v>
      </c>
      <c r="J11" s="48" t="s">
        <v>103</v>
      </c>
      <c r="K11" s="47" t="s">
        <v>102</v>
      </c>
      <c r="L11" s="92">
        <v>4</v>
      </c>
      <c r="M11" s="107">
        <v>2.4</v>
      </c>
      <c r="N11" s="107">
        <v>2.6</v>
      </c>
      <c r="O11" s="101">
        <v>1.2</v>
      </c>
      <c r="P11" s="50">
        <v>1</v>
      </c>
      <c r="Q11" s="51">
        <f t="shared" si="0"/>
        <v>665.8</v>
      </c>
    </row>
    <row r="12" spans="1:30" ht="45" customHeight="1" thickBot="1" x14ac:dyDescent="0.35">
      <c r="A12" s="35">
        <v>45426</v>
      </c>
      <c r="B12" s="36" t="s">
        <v>14</v>
      </c>
      <c r="C12" s="117" t="s">
        <v>125</v>
      </c>
      <c r="D12" s="118"/>
      <c r="E12" s="21" t="s">
        <v>24</v>
      </c>
      <c r="F12" s="10" t="s">
        <v>131</v>
      </c>
      <c r="G12" s="22" t="s">
        <v>25</v>
      </c>
      <c r="H12" s="56" t="s">
        <v>168</v>
      </c>
      <c r="I12" s="49" t="s">
        <v>56</v>
      </c>
      <c r="J12" s="48" t="s">
        <v>55</v>
      </c>
      <c r="K12" s="60" t="s">
        <v>35</v>
      </c>
      <c r="L12" s="92">
        <v>4.5</v>
      </c>
      <c r="M12" s="107">
        <v>2.4</v>
      </c>
      <c r="N12" s="107">
        <v>2.4</v>
      </c>
      <c r="O12" s="101">
        <v>1.1000000000000001</v>
      </c>
      <c r="P12" s="50">
        <v>1</v>
      </c>
      <c r="Q12" s="51">
        <v>689.4</v>
      </c>
    </row>
    <row r="13" spans="1:30" ht="45" customHeight="1" thickBot="1" x14ac:dyDescent="0.35">
      <c r="A13" s="35">
        <v>45427</v>
      </c>
      <c r="B13" s="37" t="s">
        <v>15</v>
      </c>
      <c r="C13" s="8" t="s">
        <v>127</v>
      </c>
      <c r="D13" s="4" t="s">
        <v>161</v>
      </c>
      <c r="E13" s="18" t="s">
        <v>78</v>
      </c>
      <c r="F13" s="19" t="s">
        <v>32</v>
      </c>
      <c r="G13" s="8" t="s">
        <v>145</v>
      </c>
      <c r="H13" s="56" t="s">
        <v>168</v>
      </c>
      <c r="I13" s="61" t="s">
        <v>57</v>
      </c>
      <c r="J13" s="53" t="s">
        <v>93</v>
      </c>
      <c r="K13" s="70" t="s">
        <v>52</v>
      </c>
      <c r="L13" s="90">
        <v>4.0999999999999996</v>
      </c>
      <c r="M13" s="105">
        <v>2.9</v>
      </c>
      <c r="N13" s="105">
        <v>2.5</v>
      </c>
      <c r="O13" s="99">
        <v>1.2</v>
      </c>
      <c r="P13" s="54">
        <v>1</v>
      </c>
      <c r="Q13" s="62">
        <f t="shared" si="0"/>
        <v>705.8</v>
      </c>
    </row>
    <row r="14" spans="1:30" ht="45" customHeight="1" thickBot="1" x14ac:dyDescent="0.35">
      <c r="A14" s="35">
        <v>45430</v>
      </c>
      <c r="B14" s="38" t="s">
        <v>11</v>
      </c>
      <c r="C14" s="23" t="s">
        <v>26</v>
      </c>
      <c r="D14" s="7" t="s">
        <v>144</v>
      </c>
      <c r="E14" s="7" t="s">
        <v>36</v>
      </c>
      <c r="F14" s="15" t="s">
        <v>160</v>
      </c>
      <c r="G14" s="42" t="s">
        <v>134</v>
      </c>
      <c r="H14" s="56" t="s">
        <v>168</v>
      </c>
      <c r="I14" s="49" t="s">
        <v>45</v>
      </c>
      <c r="J14" s="57" t="s">
        <v>48</v>
      </c>
      <c r="K14" s="43" t="s">
        <v>141</v>
      </c>
      <c r="L14" s="92">
        <v>4</v>
      </c>
      <c r="M14" s="107">
        <v>2.2999999999999998</v>
      </c>
      <c r="N14" s="107">
        <v>2.5</v>
      </c>
      <c r="O14" s="101">
        <v>1.7</v>
      </c>
      <c r="P14" s="50">
        <v>1</v>
      </c>
      <c r="Q14" s="51">
        <f t="shared" si="0"/>
        <v>665.8</v>
      </c>
    </row>
    <row r="15" spans="1:30" ht="45" customHeight="1" thickBot="1" x14ac:dyDescent="0.35">
      <c r="A15" s="35">
        <v>45431</v>
      </c>
      <c r="B15" s="36" t="s">
        <v>19</v>
      </c>
      <c r="C15" s="24" t="s">
        <v>22</v>
      </c>
      <c r="D15" s="11" t="s">
        <v>71</v>
      </c>
      <c r="E15" s="11" t="s">
        <v>92</v>
      </c>
      <c r="F15" s="12" t="s">
        <v>68</v>
      </c>
      <c r="G15" s="11" t="s">
        <v>30</v>
      </c>
      <c r="H15" s="56" t="s">
        <v>168</v>
      </c>
      <c r="I15" s="49" t="s">
        <v>37</v>
      </c>
      <c r="J15" s="63" t="s">
        <v>38</v>
      </c>
      <c r="K15" s="64" t="s">
        <v>99</v>
      </c>
      <c r="L15" s="92">
        <v>4.2</v>
      </c>
      <c r="M15" s="107">
        <v>2.7</v>
      </c>
      <c r="N15" s="107">
        <v>2.4</v>
      </c>
      <c r="O15" s="101">
        <v>1.1000000000000001</v>
      </c>
      <c r="P15" s="50">
        <v>1</v>
      </c>
      <c r="Q15" s="51">
        <f>L15*70+M15*75+N15*45+O15*24+P15*60+20</f>
        <v>710.9</v>
      </c>
    </row>
    <row r="16" spans="1:30" ht="45" customHeight="1" thickBot="1" x14ac:dyDescent="0.35">
      <c r="A16" s="35">
        <v>45432</v>
      </c>
      <c r="B16" s="36" t="s">
        <v>16</v>
      </c>
      <c r="C16" s="25" t="s">
        <v>63</v>
      </c>
      <c r="D16" s="7" t="s">
        <v>97</v>
      </c>
      <c r="E16" s="11" t="s">
        <v>39</v>
      </c>
      <c r="F16" s="10" t="s">
        <v>32</v>
      </c>
      <c r="G16" s="11" t="s">
        <v>100</v>
      </c>
      <c r="H16" s="56" t="s">
        <v>168</v>
      </c>
      <c r="I16" s="47" t="s">
        <v>40</v>
      </c>
      <c r="J16" s="48" t="s">
        <v>105</v>
      </c>
      <c r="K16" s="64" t="s">
        <v>165</v>
      </c>
      <c r="L16" s="92">
        <v>4.3</v>
      </c>
      <c r="M16" s="107">
        <v>2.8</v>
      </c>
      <c r="N16" s="107">
        <v>2.2999999999999998</v>
      </c>
      <c r="O16" s="101">
        <v>1.2</v>
      </c>
      <c r="P16" s="50">
        <v>1</v>
      </c>
      <c r="Q16" s="51">
        <f t="shared" si="0"/>
        <v>703.3</v>
      </c>
    </row>
    <row r="17" spans="1:17" ht="45.75" customHeight="1" thickBot="1" x14ac:dyDescent="0.35">
      <c r="A17" s="35">
        <v>45433</v>
      </c>
      <c r="B17" s="36" t="s">
        <v>14</v>
      </c>
      <c r="C17" s="119" t="s">
        <v>159</v>
      </c>
      <c r="D17" s="120"/>
      <c r="E17" s="11" t="s">
        <v>140</v>
      </c>
      <c r="F17" s="77" t="s">
        <v>31</v>
      </c>
      <c r="G17" s="7" t="s">
        <v>138</v>
      </c>
      <c r="H17" s="56" t="s">
        <v>168</v>
      </c>
      <c r="I17" s="49" t="s">
        <v>53</v>
      </c>
      <c r="J17" s="63" t="s">
        <v>85</v>
      </c>
      <c r="K17" s="64" t="s">
        <v>49</v>
      </c>
      <c r="L17" s="91">
        <v>4.5</v>
      </c>
      <c r="M17" s="106">
        <v>2.1</v>
      </c>
      <c r="N17" s="106">
        <v>2.5</v>
      </c>
      <c r="O17" s="100">
        <v>1.2</v>
      </c>
      <c r="P17" s="58">
        <v>1</v>
      </c>
      <c r="Q17" s="51">
        <v>676.4</v>
      </c>
    </row>
    <row r="18" spans="1:17" ht="45" customHeight="1" thickBot="1" x14ac:dyDescent="0.35">
      <c r="A18" s="35">
        <v>45434</v>
      </c>
      <c r="B18" s="40" t="s">
        <v>17</v>
      </c>
      <c r="C18" s="26" t="s">
        <v>64</v>
      </c>
      <c r="D18" s="75" t="s">
        <v>151</v>
      </c>
      <c r="E18" s="8" t="s">
        <v>91</v>
      </c>
      <c r="F18" s="19" t="s">
        <v>84</v>
      </c>
      <c r="G18" s="27" t="s">
        <v>27</v>
      </c>
      <c r="H18" s="56" t="s">
        <v>168</v>
      </c>
      <c r="I18" s="52" t="s">
        <v>46</v>
      </c>
      <c r="J18" s="65" t="s">
        <v>147</v>
      </c>
      <c r="K18" s="72" t="s">
        <v>104</v>
      </c>
      <c r="L18" s="93">
        <v>4</v>
      </c>
      <c r="M18" s="108">
        <v>2.6</v>
      </c>
      <c r="N18" s="108">
        <v>2</v>
      </c>
      <c r="O18" s="102">
        <v>1.1000000000000001</v>
      </c>
      <c r="P18" s="66">
        <v>1</v>
      </c>
      <c r="Q18" s="62">
        <f t="shared" si="0"/>
        <v>651.4</v>
      </c>
    </row>
    <row r="19" spans="1:17" ht="45" customHeight="1" thickBot="1" x14ac:dyDescent="0.35">
      <c r="A19" s="35">
        <v>45437</v>
      </c>
      <c r="B19" s="41" t="s">
        <v>18</v>
      </c>
      <c r="C19" s="80" t="s">
        <v>22</v>
      </c>
      <c r="D19" s="81" t="s">
        <v>72</v>
      </c>
      <c r="E19" s="81" t="s">
        <v>73</v>
      </c>
      <c r="F19" s="15" t="s">
        <v>70</v>
      </c>
      <c r="G19" s="81" t="s">
        <v>79</v>
      </c>
      <c r="H19" s="56" t="s">
        <v>168</v>
      </c>
      <c r="I19" s="82" t="s">
        <v>41</v>
      </c>
      <c r="J19" s="67" t="s">
        <v>106</v>
      </c>
      <c r="K19" s="82" t="s">
        <v>164</v>
      </c>
      <c r="L19" s="94">
        <v>4.0999999999999996</v>
      </c>
      <c r="M19" s="109">
        <v>2.5</v>
      </c>
      <c r="N19" s="109">
        <v>2</v>
      </c>
      <c r="O19" s="103">
        <v>2</v>
      </c>
      <c r="P19" s="83">
        <v>1</v>
      </c>
      <c r="Q19" s="84">
        <f t="shared" si="0"/>
        <v>672.5</v>
      </c>
    </row>
    <row r="20" spans="1:17" ht="45" customHeight="1" thickBot="1" x14ac:dyDescent="0.35">
      <c r="A20" s="35">
        <v>45438</v>
      </c>
      <c r="B20" s="36" t="s">
        <v>19</v>
      </c>
      <c r="C20" s="24" t="s">
        <v>22</v>
      </c>
      <c r="D20" s="11" t="s">
        <v>96</v>
      </c>
      <c r="E20" s="5" t="s">
        <v>33</v>
      </c>
      <c r="F20" s="10" t="s">
        <v>130</v>
      </c>
      <c r="G20" s="11" t="s">
        <v>146</v>
      </c>
      <c r="H20" s="56" t="s">
        <v>168</v>
      </c>
      <c r="I20" s="47" t="s">
        <v>142</v>
      </c>
      <c r="J20" s="63" t="s">
        <v>43</v>
      </c>
      <c r="K20" s="71" t="s">
        <v>166</v>
      </c>
      <c r="L20" s="95">
        <v>4</v>
      </c>
      <c r="M20" s="110">
        <v>3</v>
      </c>
      <c r="N20" s="110">
        <v>2.2999999999999998</v>
      </c>
      <c r="O20" s="104">
        <v>1.7</v>
      </c>
      <c r="P20" s="68">
        <v>1</v>
      </c>
      <c r="Q20" s="76">
        <f t="shared" si="0"/>
        <v>709.3</v>
      </c>
    </row>
    <row r="21" spans="1:17" ht="45" customHeight="1" thickBot="1" x14ac:dyDescent="0.35">
      <c r="A21" s="35">
        <v>45439</v>
      </c>
      <c r="B21" s="36" t="s">
        <v>13</v>
      </c>
      <c r="C21" s="28" t="s">
        <v>29</v>
      </c>
      <c r="D21" s="7" t="s">
        <v>90</v>
      </c>
      <c r="E21" s="11" t="s">
        <v>89</v>
      </c>
      <c r="F21" s="10" t="s">
        <v>69</v>
      </c>
      <c r="G21" s="11" t="s">
        <v>101</v>
      </c>
      <c r="H21" s="56" t="s">
        <v>168</v>
      </c>
      <c r="I21" s="47" t="s">
        <v>42</v>
      </c>
      <c r="J21" s="69" t="s">
        <v>107</v>
      </c>
      <c r="K21" s="64" t="s">
        <v>87</v>
      </c>
      <c r="L21" s="96">
        <v>4</v>
      </c>
      <c r="M21" s="107">
        <v>3</v>
      </c>
      <c r="N21" s="107">
        <v>2.2000000000000002</v>
      </c>
      <c r="O21" s="101">
        <v>1.5</v>
      </c>
      <c r="P21" s="50">
        <v>1</v>
      </c>
      <c r="Q21" s="51">
        <f t="shared" si="0"/>
        <v>700</v>
      </c>
    </row>
    <row r="22" spans="1:17" ht="45" customHeight="1" thickBot="1" x14ac:dyDescent="0.35">
      <c r="A22" s="35">
        <v>45440</v>
      </c>
      <c r="B22" s="36" t="s">
        <v>14</v>
      </c>
      <c r="C22" s="115" t="s">
        <v>158</v>
      </c>
      <c r="D22" s="116"/>
      <c r="E22" s="7" t="s">
        <v>143</v>
      </c>
      <c r="F22" s="12" t="s">
        <v>32</v>
      </c>
      <c r="G22" s="85" t="s">
        <v>135</v>
      </c>
      <c r="H22" s="56" t="s">
        <v>168</v>
      </c>
      <c r="I22" s="49" t="s">
        <v>47</v>
      </c>
      <c r="J22" s="63" t="s">
        <v>149</v>
      </c>
      <c r="K22" s="49" t="s">
        <v>150</v>
      </c>
      <c r="L22" s="97">
        <v>4.5</v>
      </c>
      <c r="M22" s="106">
        <v>2.2000000000000002</v>
      </c>
      <c r="N22" s="106">
        <v>2</v>
      </c>
      <c r="O22" s="100">
        <v>1.2</v>
      </c>
      <c r="P22" s="58">
        <v>1</v>
      </c>
      <c r="Q22" s="51">
        <f t="shared" si="0"/>
        <v>658.8</v>
      </c>
    </row>
    <row r="23" spans="1:17" ht="45" customHeight="1" thickBot="1" x14ac:dyDescent="0.35">
      <c r="A23" s="35">
        <v>45441</v>
      </c>
      <c r="B23" s="40" t="s">
        <v>15</v>
      </c>
      <c r="C23" s="26" t="s">
        <v>64</v>
      </c>
      <c r="D23" s="75" t="s">
        <v>28</v>
      </c>
      <c r="E23" s="8" t="s">
        <v>136</v>
      </c>
      <c r="F23" s="19" t="s">
        <v>131</v>
      </c>
      <c r="G23" s="12" t="s">
        <v>132</v>
      </c>
      <c r="H23" s="56" t="s">
        <v>168</v>
      </c>
      <c r="I23" s="49" t="s">
        <v>137</v>
      </c>
      <c r="J23" s="65" t="s">
        <v>148</v>
      </c>
      <c r="K23" s="82" t="s">
        <v>108</v>
      </c>
      <c r="L23" s="93">
        <v>4</v>
      </c>
      <c r="M23" s="108">
        <v>2.2000000000000002</v>
      </c>
      <c r="N23" s="108">
        <v>2.5</v>
      </c>
      <c r="O23" s="102">
        <v>1.3</v>
      </c>
      <c r="P23" s="66">
        <v>1</v>
      </c>
      <c r="Q23" s="62">
        <f t="shared" ref="Q23" si="1">L23*70+M23*75+N23*45+O23*24+P23*60</f>
        <v>648.70000000000005</v>
      </c>
    </row>
    <row r="24" spans="1:17" ht="338.25" customHeight="1" thickBot="1" x14ac:dyDescent="0.35">
      <c r="A24" s="111" t="s">
        <v>167</v>
      </c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3"/>
    </row>
    <row r="25" spans="1:17" ht="26.4" x14ac:dyDescent="0.3">
      <c r="A25" s="74" ph="1"/>
      <c r="B25" s="74" ph="1"/>
      <c r="C25" s="74" ph="1"/>
      <c r="D25" s="74" ph="1"/>
      <c r="E25" s="74" ph="1"/>
      <c r="F25" s="74" ph="1"/>
      <c r="G25" s="74" ph="1"/>
      <c r="H25" s="74" ph="1"/>
      <c r="J25" s="74" ph="1"/>
      <c r="K25" s="73"/>
      <c r="L25" s="88"/>
      <c r="M25" s="88"/>
      <c r="N25" s="88"/>
      <c r="O25" s="88"/>
      <c r="P25" s="74"/>
      <c r="Q25" s="74"/>
    </row>
    <row r="26" spans="1:17" ht="26.4" x14ac:dyDescent="0.3">
      <c r="A26" ph="1"/>
      <c r="B26" ph="1"/>
      <c r="E26" ph="1"/>
      <c r="F26" s="3"/>
      <c r="G26"/>
      <c r="K26" s="44"/>
    </row>
    <row r="27" spans="1:17" ht="26.4" x14ac:dyDescent="0.3">
      <c r="A27" ph="1"/>
      <c r="B27" ph="1"/>
      <c r="E27" ph="1"/>
      <c r="F27" s="3"/>
      <c r="G27"/>
      <c r="K27" s="44"/>
    </row>
    <row r="28" spans="1:17" ht="26.4" x14ac:dyDescent="0.3">
      <c r="A28" ph="1"/>
      <c r="B28" ph="1"/>
      <c r="E28" ph="1"/>
      <c r="F28" s="3"/>
      <c r="G28"/>
      <c r="K28" s="44"/>
    </row>
    <row r="29" spans="1:17" ht="26.4" x14ac:dyDescent="0.3">
      <c r="A29" ph="1"/>
      <c r="B29" ph="1"/>
      <c r="E29" ph="1"/>
      <c r="F29" s="3"/>
      <c r="G29"/>
      <c r="K29" s="44"/>
    </row>
    <row r="30" spans="1:17" ht="26.4" x14ac:dyDescent="0.3">
      <c r="B30" ph="1"/>
      <c r="C30" ph="1"/>
      <c r="D30" s="3" ph="1"/>
      <c r="E30" s="3" ph="1"/>
      <c r="F30" s="2" ph="1"/>
      <c r="G30"/>
      <c r="H30" ph="1"/>
      <c r="J30" ph="1"/>
      <c r="K30" s="44"/>
    </row>
    <row r="31" spans="1:17" x14ac:dyDescent="0.3">
      <c r="G31"/>
      <c r="K31" s="44"/>
    </row>
    <row r="32" spans="1:17" x14ac:dyDescent="0.3">
      <c r="G32"/>
      <c r="K32" s="44"/>
    </row>
    <row r="33" spans="7:11" x14ac:dyDescent="0.3">
      <c r="G33"/>
      <c r="K33" s="44"/>
    </row>
    <row r="34" spans="7:11" x14ac:dyDescent="0.3">
      <c r="G34"/>
      <c r="K34" s="44"/>
    </row>
    <row r="35" spans="7:11" x14ac:dyDescent="0.3">
      <c r="G35"/>
      <c r="K35" s="44"/>
    </row>
    <row r="36" spans="7:11" x14ac:dyDescent="0.3">
      <c r="G36"/>
      <c r="K36" s="44"/>
    </row>
    <row r="37" spans="7:11" x14ac:dyDescent="0.3">
      <c r="G37"/>
      <c r="K37" s="44"/>
    </row>
    <row r="38" spans="7:11" x14ac:dyDescent="0.3">
      <c r="G38"/>
      <c r="K38" s="44"/>
    </row>
    <row r="39" spans="7:11" x14ac:dyDescent="0.3">
      <c r="G39"/>
      <c r="K39" s="44"/>
    </row>
    <row r="40" spans="7:11" x14ac:dyDescent="0.3">
      <c r="G40"/>
      <c r="K40" s="44"/>
    </row>
    <row r="41" spans="7:11" ht="22.8" thickBot="1" x14ac:dyDescent="0.35">
      <c r="G41"/>
    </row>
    <row r="42" spans="7:11" x14ac:dyDescent="0.3">
      <c r="G42"/>
      <c r="K42" s="43"/>
    </row>
    <row r="43" spans="7:11" x14ac:dyDescent="0.3">
      <c r="G43"/>
    </row>
    <row r="44" spans="7:11" x14ac:dyDescent="0.3">
      <c r="G44"/>
    </row>
    <row r="45" spans="7:11" x14ac:dyDescent="0.3">
      <c r="G45"/>
    </row>
    <row r="46" spans="7:11" x14ac:dyDescent="0.3">
      <c r="G46"/>
    </row>
    <row r="47" spans="7:11" x14ac:dyDescent="0.3">
      <c r="G47"/>
    </row>
    <row r="48" spans="7:11" x14ac:dyDescent="0.3">
      <c r="G48"/>
    </row>
    <row r="49" spans="7:7" x14ac:dyDescent="0.3">
      <c r="G49"/>
    </row>
    <row r="50" spans="7:7" x14ac:dyDescent="0.3">
      <c r="G50"/>
    </row>
    <row r="51" spans="7:7" x14ac:dyDescent="0.3">
      <c r="G51"/>
    </row>
    <row r="52" spans="7:7" x14ac:dyDescent="0.3">
      <c r="G52"/>
    </row>
    <row r="53" spans="7:7" x14ac:dyDescent="0.3">
      <c r="G53"/>
    </row>
    <row r="54" spans="7:7" x14ac:dyDescent="0.3">
      <c r="G54"/>
    </row>
    <row r="55" spans="7:7" x14ac:dyDescent="0.3">
      <c r="G55"/>
    </row>
    <row r="56" spans="7:7" x14ac:dyDescent="0.3">
      <c r="G56"/>
    </row>
    <row r="57" spans="7:7" x14ac:dyDescent="0.3">
      <c r="G57"/>
    </row>
    <row r="58" spans="7:7" x14ac:dyDescent="0.3">
      <c r="G58"/>
    </row>
    <row r="59" spans="7:7" x14ac:dyDescent="0.3">
      <c r="G59"/>
    </row>
    <row r="60" spans="7:7" x14ac:dyDescent="0.3">
      <c r="G60"/>
    </row>
    <row r="61" spans="7:7" x14ac:dyDescent="0.3">
      <c r="G61"/>
    </row>
    <row r="62" spans="7:7" x14ac:dyDescent="0.3">
      <c r="G62"/>
    </row>
  </sheetData>
  <mergeCells count="7">
    <mergeCell ref="A24:Q24"/>
    <mergeCell ref="A1:K1"/>
    <mergeCell ref="C7:D7"/>
    <mergeCell ref="C12:D12"/>
    <mergeCell ref="C17:D17"/>
    <mergeCell ref="C22:D22"/>
    <mergeCell ref="C3:K3"/>
  </mergeCells>
  <phoneticPr fontId="2" type="noConversion"/>
  <conditionalFormatting sqref="G7">
    <cfRule type="duplicateValues" dxfId="9" priority="10"/>
  </conditionalFormatting>
  <conditionalFormatting sqref="G63:G1048576 G1:G2 G8 G18:G22 G4:G6 G10:G16 G24">
    <cfRule type="duplicateValues" dxfId="8" priority="18"/>
  </conditionalFormatting>
  <conditionalFormatting sqref="I9">
    <cfRule type="duplicateValues" dxfId="7" priority="21"/>
  </conditionalFormatting>
  <conditionalFormatting sqref="I35:I1048576 I1:I2 I4:I24">
    <cfRule type="duplicateValues" dxfId="6" priority="13"/>
  </conditionalFormatting>
  <conditionalFormatting sqref="K4">
    <cfRule type="duplicateValues" dxfId="5" priority="8"/>
  </conditionalFormatting>
  <conditionalFormatting sqref="K9 K14 K6:K7 K11:K12">
    <cfRule type="duplicateValues" dxfId="4" priority="7"/>
  </conditionalFormatting>
  <conditionalFormatting sqref="K19">
    <cfRule type="duplicateValues" dxfId="3" priority="4"/>
  </conditionalFormatting>
  <conditionalFormatting sqref="K22">
    <cfRule type="duplicateValues" dxfId="2" priority="2"/>
  </conditionalFormatting>
  <conditionalFormatting sqref="K23">
    <cfRule type="duplicateValues" dxfId="1" priority="1"/>
  </conditionalFormatting>
  <conditionalFormatting sqref="K55:K1048576 K42 K24 K1:K2">
    <cfRule type="duplicateValues" dxfId="0" priority="84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11405</vt:lpstr>
      <vt:lpstr>'11405'!Print_Area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user</cp:lastModifiedBy>
  <cp:lastPrinted>2026-04-24T04:11:39Z</cp:lastPrinted>
  <dcterms:created xsi:type="dcterms:W3CDTF">2018-06-28T01:41:55Z</dcterms:created>
  <dcterms:modified xsi:type="dcterms:W3CDTF">2026-05-04T01:00:29Z</dcterms:modified>
</cp:coreProperties>
</file>