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A64A81-3E7D-43EA-BBA0-04095276A79C}" xr6:coauthVersionLast="36" xr6:coauthVersionMax="36" xr10:uidLastSave="{00000000-0000-0000-0000-000000000000}"/>
  <bookViews>
    <workbookView xWindow="0" yWindow="0" windowWidth="38400" windowHeight="17460" xr2:uid="{00000000-000D-0000-FFFF-FFFF00000000}"/>
  </bookViews>
  <sheets>
    <sheet name="11409" sheetId="1" r:id="rId1"/>
  </sheets>
  <definedNames>
    <definedName name="_xlnm.Print_Area" localSheetId="0">'11409'!$A$1:$K$24</definedName>
  </definedNames>
  <calcPr calcId="191029"/>
</workbook>
</file>

<file path=xl/calcChain.xml><?xml version="1.0" encoding="utf-8"?>
<calcChain xmlns="http://schemas.openxmlformats.org/spreadsheetml/2006/main">
  <c r="Q24" i="1" l="1"/>
  <c r="Q14" i="1"/>
  <c r="Q19" i="1"/>
  <c r="Q12" i="1"/>
  <c r="Q22" i="1" l="1"/>
  <c r="Q17" i="1"/>
  <c r="Q21" i="1" l="1"/>
  <c r="Q20" i="1" l="1"/>
  <c r="Q7" i="1" l="1"/>
  <c r="Q16" i="1"/>
  <c r="Q3" i="1"/>
  <c r="Q4" i="1"/>
  <c r="Q5" i="1"/>
  <c r="Q6" i="1"/>
  <c r="Q8" i="1"/>
  <c r="Q9" i="1"/>
  <c r="Q10" i="1"/>
  <c r="Q11" i="1"/>
  <c r="Q13" i="1"/>
  <c r="Q15" i="1"/>
  <c r="Q18" i="1" l="1"/>
</calcChain>
</file>

<file path=xl/sharedStrings.xml><?xml version="1.0" encoding="utf-8"?>
<sst xmlns="http://schemas.openxmlformats.org/spreadsheetml/2006/main" count="226" uniqueCount="192">
  <si>
    <t>日期</t>
    <phoneticPr fontId="2" type="noConversion"/>
  </si>
  <si>
    <t>星期</t>
    <phoneticPr fontId="2" type="noConversion"/>
  </si>
  <si>
    <t>主食</t>
  </si>
  <si>
    <t>主菜</t>
  </si>
  <si>
    <t>副菜一</t>
    <phoneticPr fontId="2" type="noConversion"/>
  </si>
  <si>
    <t>青菜</t>
  </si>
  <si>
    <t>湯品</t>
    <phoneticPr fontId="2" type="noConversion"/>
  </si>
  <si>
    <t>附餐</t>
  </si>
  <si>
    <t>早點心主食</t>
  </si>
  <si>
    <t>午點心主食</t>
  </si>
  <si>
    <t>安親/課後班</t>
  </si>
  <si>
    <t>油脂</t>
    <phoneticPr fontId="2" type="noConversion"/>
  </si>
  <si>
    <t>蔬菜</t>
    <phoneticPr fontId="2" type="noConversion"/>
  </si>
  <si>
    <t>水果</t>
    <phoneticPr fontId="2" type="noConversion"/>
  </si>
  <si>
    <t>熱量</t>
    <phoneticPr fontId="2" type="noConversion"/>
  </si>
  <si>
    <t>一</t>
    <phoneticPr fontId="2" type="noConversion"/>
  </si>
  <si>
    <t>水果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</si>
  <si>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</si>
  <si>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</si>
  <si>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</si>
  <si>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</si>
  <si>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三</t>
    <phoneticPr fontId="2" type="noConversion"/>
  </si>
  <si>
    <t>水果</t>
  </si>
  <si>
    <t>水果</t>
    <phoneticPr fontId="2" type="noConversion"/>
  </si>
  <si>
    <t>水果</t>
    <phoneticPr fontId="2" type="noConversion"/>
  </si>
  <si>
    <t>四</t>
    <phoneticPr fontId="2" type="noConversion"/>
  </si>
  <si>
    <t>玉米濃湯</t>
    <phoneticPr fontId="2" type="noConversion"/>
  </si>
  <si>
    <r>
      <t xml:space="preserve">螞蟻上樹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</si>
  <si>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炸醬麵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</si>
  <si>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r>
      <t xml:space="preserve">蔬菜湯餃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</si>
  <si>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r>
      <t xml:space="preserve">擔仔麵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</si>
  <si>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奶皇包+豆漿</t>
    <phoneticPr fontId="2" type="noConversion"/>
  </si>
  <si>
    <t>紅燒鮮魚</t>
    <phoneticPr fontId="2" type="noConversion"/>
  </si>
  <si>
    <t>有機米飯</t>
    <phoneticPr fontId="2" type="noConversion"/>
  </si>
  <si>
    <t>有機米飯</t>
    <phoneticPr fontId="2" type="noConversion"/>
  </si>
  <si>
    <t>左宗棠雞</t>
    <phoneticPr fontId="2" type="noConversion"/>
  </si>
  <si>
    <t>咖哩雞</t>
    <phoneticPr fontId="2" type="noConversion"/>
  </si>
  <si>
    <r>
      <t xml:space="preserve">鳳梨紅燒肉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</si>
  <si>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筍干燒肉     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</si>
  <si>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肉片+滷甜條               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</si>
  <si>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全穀   雜糧</t>
    <phoneticPr fontId="2" type="noConversion"/>
  </si>
  <si>
    <t>豆魚蛋肉</t>
    <phoneticPr fontId="2" type="noConversion"/>
  </si>
  <si>
    <r>
      <t xml:space="preserve">養生湯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</si>
  <si>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榨菜肉絲湯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</si>
  <si>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五</t>
  </si>
  <si>
    <t>糖醋魚片</t>
  </si>
  <si>
    <t>水果</t>
    <phoneticPr fontId="2" type="noConversion"/>
  </si>
  <si>
    <t>水果</t>
    <phoneticPr fontId="2" type="noConversion"/>
  </si>
  <si>
    <t>胚芽飯</t>
  </si>
  <si>
    <t>芝麻飯</t>
  </si>
  <si>
    <t>紫米飯</t>
  </si>
  <si>
    <r>
      <t xml:space="preserve">南瓜雞茸粥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</si>
  <si>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蘑菇鐵板麵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</si>
  <si>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r>
      <t xml:space="preserve">泰式打拋豬    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</si>
  <si>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花枝丸*2</t>
    <phoneticPr fontId="2" type="noConversion"/>
  </si>
  <si>
    <t>有機米飯</t>
    <phoneticPr fontId="2" type="noConversion"/>
  </si>
  <si>
    <r>
      <t xml:space="preserve">蕃茄肉醬義大利麵        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</si>
  <si>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八寶干丁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</si>
  <si>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雞茸玉米</t>
    <phoneticPr fontId="2" type="noConversion"/>
  </si>
  <si>
    <t>無骨雞排</t>
    <phoneticPr fontId="2" type="noConversion"/>
  </si>
  <si>
    <t>五穀飯</t>
  </si>
  <si>
    <t>麥片飯</t>
  </si>
  <si>
    <t>薏仁飯</t>
  </si>
  <si>
    <t>山藥菇菇湯</t>
    <phoneticPr fontId="2" type="noConversion"/>
  </si>
  <si>
    <t>雙色花椰</t>
    <phoneticPr fontId="2" type="noConversion"/>
  </si>
  <si>
    <r>
      <t xml:space="preserve">青木瓜排骨湯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</si>
  <si>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冬瓜魚丸湯</t>
    <phoneticPr fontId="2" type="noConversion"/>
  </si>
  <si>
    <t>牛蒡蔬菜湯</t>
    <phoneticPr fontId="2" type="noConversion"/>
  </si>
  <si>
    <t>花生豆花</t>
    <phoneticPr fontId="2" type="noConversion"/>
  </si>
  <si>
    <t>水果</t>
    <phoneticPr fontId="2" type="noConversion"/>
  </si>
  <si>
    <r>
      <t xml:space="preserve">貢丸+豆干*2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</si>
  <si>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原味波堤</t>
    <phoneticPr fontId="2" type="noConversion"/>
  </si>
  <si>
    <t>水果</t>
    <phoneticPr fontId="2" type="noConversion"/>
  </si>
  <si>
    <t>水果</t>
    <phoneticPr fontId="2" type="noConversion"/>
  </si>
  <si>
    <r>
      <t xml:space="preserve">鮮蔬肉片麵線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</si>
  <si>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京醬肉絲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</si>
  <si>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薑絲冬瓜湯</t>
    <phoneticPr fontId="2" type="noConversion"/>
  </si>
  <si>
    <t>檸檬翅小腿</t>
    <phoneticPr fontId="2" type="noConversion"/>
  </si>
  <si>
    <t>香菇雞</t>
    <phoneticPr fontId="2" type="noConversion"/>
  </si>
  <si>
    <r>
      <t xml:space="preserve">酸辣湯麵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</si>
  <si>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r>
      <t xml:space="preserve">鮑菇花椰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</si>
  <si>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沙茶雞丁</t>
    <phoneticPr fontId="2" type="noConversion"/>
  </si>
  <si>
    <r>
      <t xml:space="preserve">古早味米粉湯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</si>
  <si>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芋泥包+豆漿</t>
    <phoneticPr fontId="2" type="noConversion"/>
  </si>
  <si>
    <t>香草葡萄蛋糕+鮮奶</t>
    <phoneticPr fontId="2" type="noConversion"/>
  </si>
  <si>
    <t>杯子蛋糕+鮮奶</t>
    <phoneticPr fontId="2" type="noConversion"/>
  </si>
  <si>
    <t>蔓越莓麵包+鮮奶</t>
    <phoneticPr fontId="2" type="noConversion"/>
  </si>
  <si>
    <t>克林姆麵包+鮮奶</t>
    <phoneticPr fontId="2" type="noConversion"/>
  </si>
  <si>
    <r>
      <t xml:space="preserve">起司豬排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</si>
  <si>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日式味噌烏龍麵</t>
    <phoneticPr fontId="2" type="noConversion"/>
  </si>
  <si>
    <t>桂圓蛋糕+鮮奶</t>
    <phoneticPr fontId="2" type="noConversion"/>
  </si>
  <si>
    <r>
      <t xml:space="preserve">關東煮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</si>
  <si>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什錦大黃瓜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</si>
  <si>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星洲炒麵        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</si>
  <si>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山藥排骨湯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</si>
  <si>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菜脯排骨湯             　　 </t>
    </r>
    <r>
      <rPr>
        <sz val="10"/>
        <rFont val="標楷體"/>
        <family val="4"/>
        <charset val="136"/>
      </rPr>
      <t>「豬肉原產地國」：臺灣　</t>
    </r>
    <phoneticPr fontId="2" type="noConversion"/>
  </si>
  <si>
    <t>三絲湯</t>
    <phoneticPr fontId="2" type="noConversion"/>
  </si>
  <si>
    <r>
      <t xml:space="preserve">蘿蔔肉羹湯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</si>
  <si>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仙草蜜</t>
    <phoneticPr fontId="2" type="noConversion"/>
  </si>
  <si>
    <t>海芽味噌湯</t>
    <phoneticPr fontId="2" type="noConversion"/>
  </si>
  <si>
    <t>清炒雙脆</t>
    <phoneticPr fontId="2" type="noConversion"/>
  </si>
  <si>
    <t>台式滷白菜</t>
    <phoneticPr fontId="2" type="noConversion"/>
  </si>
  <si>
    <t>鹹蛋甜條</t>
    <phoneticPr fontId="2" type="noConversion"/>
  </si>
  <si>
    <t>三杯雞</t>
    <phoneticPr fontId="2" type="noConversion"/>
  </si>
  <si>
    <t>雙蘿燒雞</t>
    <phoneticPr fontId="2" type="noConversion"/>
  </si>
  <si>
    <r>
      <t xml:space="preserve">麻婆豆腐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</si>
  <si>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馬鈴薯炒蛋</t>
    <phoneticPr fontId="2" type="noConversion"/>
  </si>
  <si>
    <t>黑木耳炒什錦菇</t>
    <phoneticPr fontId="2" type="noConversion"/>
  </si>
  <si>
    <t>白菜豆腐湯</t>
  </si>
  <si>
    <r>
      <t xml:space="preserve">蕃茄肉醬麵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</si>
  <si>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海芽蛋花湯</t>
  </si>
  <si>
    <t>海芽蛋花湯</t>
    <phoneticPr fontId="2" type="noConversion"/>
  </si>
  <si>
    <r>
      <t xml:space="preserve">鮮蔬雲吞湯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</si>
  <si>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有機蕹菜</t>
    <phoneticPr fontId="2" type="noConversion"/>
  </si>
  <si>
    <t>有機白莧菜</t>
    <phoneticPr fontId="2" type="noConversion"/>
  </si>
  <si>
    <t>有機油江菜</t>
    <phoneticPr fontId="2" type="noConversion"/>
  </si>
  <si>
    <t>有機小白菜</t>
    <phoneticPr fontId="2" type="noConversion"/>
  </si>
  <si>
    <t>有機蕹菜</t>
    <phoneticPr fontId="2" type="noConversion"/>
  </si>
  <si>
    <t>有機小松菜</t>
    <phoneticPr fontId="2" type="noConversion"/>
  </si>
  <si>
    <t>有機白莧菜</t>
    <phoneticPr fontId="2" type="noConversion"/>
  </si>
  <si>
    <t>白莧菜</t>
    <phoneticPr fontId="2" type="noConversion"/>
  </si>
  <si>
    <t>大白菜</t>
    <phoneticPr fontId="2" type="noConversion"/>
  </si>
  <si>
    <t>豆芽菜</t>
    <phoneticPr fontId="2" type="noConversion"/>
  </si>
  <si>
    <t>雙色花椰</t>
  </si>
  <si>
    <t>地瓜葉</t>
  </si>
  <si>
    <t>蚵白菜</t>
    <phoneticPr fontId="2" type="noConversion"/>
  </si>
  <si>
    <t>高麗菜</t>
  </si>
  <si>
    <t>炸雞塊*4</t>
    <phoneticPr fontId="2" type="noConversion"/>
  </si>
  <si>
    <t>蔓越莓馬芬蛋糕</t>
    <phoneticPr fontId="2" type="noConversion"/>
  </si>
  <si>
    <t>大可頌</t>
    <phoneticPr fontId="2" type="noConversion"/>
  </si>
  <si>
    <t>藍莓乳酪麵包</t>
    <phoneticPr fontId="2" type="noConversion"/>
  </si>
  <si>
    <t>銀絲卷</t>
  </si>
  <si>
    <t>燻雞麵包</t>
  </si>
  <si>
    <t>滷蛋*2</t>
    <phoneticPr fontId="2" type="noConversion"/>
  </si>
  <si>
    <r>
      <t xml:space="preserve">水煎包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</si>
  <si>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地瓜葉</t>
    <phoneticPr fontId="2" type="noConversion"/>
  </si>
  <si>
    <t>福山萵苣</t>
    <phoneticPr fontId="2" type="noConversion"/>
  </si>
  <si>
    <t>菜脯蛋</t>
    <phoneticPr fontId="2" type="noConversion"/>
  </si>
  <si>
    <t>高麗菜</t>
    <phoneticPr fontId="2" type="noConversion"/>
  </si>
  <si>
    <t>有機白莧菜</t>
    <phoneticPr fontId="2" type="noConversion"/>
  </si>
  <si>
    <t>檸檬愛玉</t>
    <phoneticPr fontId="2" type="noConversion"/>
  </si>
  <si>
    <t>玉米炒蛋</t>
    <phoneticPr fontId="2" type="noConversion"/>
  </si>
  <si>
    <t>吻仔魚蒸蛋</t>
    <phoneticPr fontId="2" type="noConversion"/>
  </si>
  <si>
    <t>蕃茄燒雞</t>
    <phoneticPr fontId="2" type="noConversion"/>
  </si>
  <si>
    <t>雞茸燒豆包</t>
    <phoneticPr fontId="2" type="noConversion"/>
  </si>
  <si>
    <t>蔥燒魚丁</t>
    <phoneticPr fontId="2" type="noConversion"/>
  </si>
  <si>
    <r>
      <t xml:space="preserve">味噌燒肉    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</si>
  <si>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咖哩肉片    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</si>
  <si>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義式蔬菜湯</t>
    <phoneticPr fontId="2" type="noConversion"/>
  </si>
  <si>
    <t>泰式檸檬魚</t>
    <phoneticPr fontId="2" type="noConversion"/>
  </si>
  <si>
    <r>
      <t xml:space="preserve">青江肉絲炒麵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</si>
  <si>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克林姆麵包+鮮奶</t>
    <phoneticPr fontId="2" type="noConversion"/>
  </si>
  <si>
    <r>
      <t xml:space="preserve">蕃茄蛋花湯麵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</si>
  <si>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香菇油飯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</si>
  <si>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蜂蜜蛋糕+鮮奶</t>
    <phoneticPr fontId="2" type="noConversion"/>
  </si>
  <si>
    <r>
      <t xml:space="preserve">蘿蔔糕湯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</si>
  <si>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紅豆小湯圓</t>
    <phoneticPr fontId="2" type="noConversion"/>
  </si>
  <si>
    <r>
      <t xml:space="preserve">榨菜肉絲麵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</si>
  <si>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馬拉糕</t>
    <phoneticPr fontId="2" type="noConversion"/>
  </si>
  <si>
    <r>
      <t xml:space="preserve">夏威夷麵包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</si>
  <si>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金牛角</t>
    <phoneticPr fontId="2" type="noConversion"/>
  </si>
  <si>
    <t>鮮肉包+豆漿</t>
    <phoneticPr fontId="2" type="noConversion"/>
  </si>
  <si>
    <r>
      <t xml:space="preserve">香菇鹹粥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</si>
  <si>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粉圓豆花</t>
    <phoneticPr fontId="2" type="noConversion"/>
  </si>
  <si>
    <r>
      <t xml:space="preserve">粿仔條湯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</si>
  <si>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r>
      <t xml:space="preserve">酸辣湯餃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</si>
  <si>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木須炒麵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</si>
  <si>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紅豆麵包+鮮奶</t>
    <phoneticPr fontId="2" type="noConversion"/>
  </si>
  <si>
    <t>起司捲</t>
    <phoneticPr fontId="2" type="noConversion"/>
  </si>
  <si>
    <t>紅豆包+豆漿</t>
    <phoneticPr fontId="2" type="noConversion"/>
  </si>
  <si>
    <t>綠豆麥片湯</t>
    <phoneticPr fontId="2" type="noConversion"/>
  </si>
  <si>
    <r>
      <t xml:space="preserve">什錦冬粉湯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</si>
  <si>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蕃茄肉片湯麵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</si>
  <si>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咖哩炒烏龍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</si>
  <si>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r>
      <t xml:space="preserve">香菇肉絲麵線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</si>
  <si>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r>
      <t xml:space="preserve">廣東粥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</si>
  <si>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蔬菜南瓜米粉湯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</si>
  <si>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麵疙瘩湯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</si>
  <si>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1/2焗烤厚片</t>
  </si>
  <si>
    <t>乳酪麵包</t>
  </si>
  <si>
    <t>羅宋麵包</t>
  </si>
  <si>
    <r>
      <rPr>
        <b/>
        <sz val="18"/>
        <rFont val="標楷體"/>
        <family val="4"/>
        <charset val="136"/>
      </rPr>
      <t>「好油」「壞油」分清楚 切莫傷健康！</t>
    </r>
    <r>
      <rPr>
        <b/>
        <sz val="12"/>
        <rFont val="標楷體"/>
        <family val="4"/>
        <charset val="136"/>
      </rPr>
      <t xml:space="preserve">                                                                 </t>
    </r>
    <r>
      <rPr>
        <sz val="12"/>
        <rFont val="標楷體"/>
        <family val="4"/>
        <charset val="136"/>
      </rPr>
      <t>擷取自{衛福部國健署專文}</t>
    </r>
    <r>
      <rPr>
        <b/>
        <sz val="12"/>
        <rFont val="標楷體"/>
        <family val="4"/>
        <charset val="136"/>
      </rPr>
      <t xml:space="preserve">
    </t>
    </r>
    <r>
      <rPr>
        <sz val="16"/>
        <rFont val="標楷體"/>
        <family val="4"/>
        <charset val="136"/>
      </rPr>
      <t>許多民眾因擔心購買坊間植物油購買到標示不實之調和油，而選擇自製豬油來烹調，事實上，這些調和油主要是植物油，以不飽和脂肪酸為主，若能避免高溫烹調，基本上是對心血管負擔較低的脂肪。而豬油(動物油)含較多飽和脂肪，食用過多易使膽固醇沉積在血管壁，致血管內壁增厚、血管彈性降低，使血壓上升，增加血栓、中風、心臟病等心血管疾病的風險。在油品的選擇上，一般植物油，如大豆油、葵花籽油、芥花籽油、玉米油、橄欖油、葡萄籽油、胡麻油等，都屬於不飽和脂肪含量（85%以上）較高的油，適合作為家庭低溫方式之烹調用油。牛脂、豬油、棕櫚油等，因飽和脂肪含量（34%以上）較高，熔點高，氧化安定性佳，較適合作為高溫油炸油使用。然而，由於飽和脂肪對心血管系統之傷害，民眾應盡量減少油炸食物的攝取，也就是，不論油炸食物是採用哪一種油，基本上其對健康都是不好的。
    至於反式脂肪，是加工過的植物油，結構式為反式不飽和脂肪，然而卻比飽和脂肪更不健康！研究指出每天只要攝取少量(4~5公克)的反式脂肪，就足以使血液中膽固醇升高，並增加23%罹患心血管疾病的風險，反式脂肪主要存在於酥炸類(酥派、蛋捲)或有夾心或包被半固態油脂的捲心餅、夾心餅等。
    用油五撇步，邀請民眾共同培養健康的飲食型態：
1.以清蒸、水煮、川燙、清燉、涼拌等少油方式為主要烹調法。
2.使用植物油，但避免高溫起鍋，少用糖醋、醋溜、油炸、油煎、爆炒、油淋的烹調方式。
3.避免食用油炸食品，油炸外皮應去除後再吃；避免食用高油脂之零食、點心，如酥皮、口感酥鬆酥脆(例如：酥餅)或油漬等油脂含量較高的加工食品。
4.避免使用反式脂肪，油品選擇時亦須選擇反式脂肪標示為零，反式脂肪常存在於以酥油和人造奶油製作的烘焙食物(如有「餡」糕點、夾心餅乾、甜甜圈、蛋糕、爆米花)、油炸食物(如薯條、炸雞、雞塊)中，皆應避免攝取。
5.以天然堅果種子(例如花生、芝麻、腰果、杏仁、核桃等)取代餅乾、蛋糕、糖果，堅果種子含豐富鈣、鉀、鎂、維生素E等營養素，每日建議攝取約一湯匙量(約杏仁果5粒、花生10粒、腰果5粒)。</t>
    </r>
    <r>
      <rPr>
        <sz val="12"/>
        <rFont val="標楷體"/>
        <family val="4"/>
        <charset val="136"/>
      </rPr>
      <t xml:space="preserve">
</t>
    </r>
    <r>
      <rPr>
        <b/>
        <sz val="12"/>
        <rFont val="標楷體"/>
        <family val="4"/>
        <charset val="136"/>
      </rPr>
      <t xml:space="preserve">※本校豬肉食材來源地:臺灣                                                                                                                                                                                                                ※本校（園）未使用輻射污染食品 
</t>
    </r>
    <phoneticPr fontId="2" type="noConversion"/>
  </si>
  <si>
    <t>教  師  節  補  假  一  天</t>
    <phoneticPr fontId="2" type="noConversion"/>
  </si>
  <si>
    <r>
      <t xml:space="preserve">肉絲蛋炒飯          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</si>
  <si>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t>糙米飯</t>
    <phoneticPr fontId="2" type="noConversion"/>
  </si>
  <si>
    <t>小米飯</t>
    <phoneticPr fontId="2" type="noConversion"/>
  </si>
  <si>
    <r>
      <t xml:space="preserve">黃瓜貢丸湯                </t>
    </r>
    <r>
      <rPr>
        <sz val="10"/>
        <rFont val="標楷體"/>
        <family val="4"/>
        <charset val="136"/>
      </rPr>
      <t>「豬肉原產地國」：臺灣</t>
    </r>
    <phoneticPr fontId="2" type="noConversion"/>
  </si>
  <si>
    <r>
      <t xml:space="preserve">豬肉餡餅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</si>
  <si>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r>
      <t xml:space="preserve">小叉燒包*2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2" type="noConversion"/>
  </si>
  <si>
    <t>葡萄馬芬</t>
    <phoneticPr fontId="2" type="noConversion"/>
  </si>
  <si>
    <t>地瓜麵包</t>
    <phoneticPr fontId="2" type="noConversion"/>
  </si>
  <si>
    <t>114年9月份 光仁小學營養午餐菜單(幼兒園)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</si>
</sst>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aaa"/>
  </numFmts>
  <fonts count="1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24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color theme="1" tint="4.9989318521683403E-2"/>
      <name val="標楷體"/>
      <family val="4"/>
      <charset val="136"/>
    </font>
    <font>
      <b/>
      <sz val="12"/>
      <name val="標楷體"/>
      <family val="4"/>
      <charset val="136"/>
    </font>
    <font>
      <b/>
      <sz val="18"/>
      <name val="標楷體"/>
      <family val="4"/>
      <charset val="136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/>
  </cellStyleXfs>
  <cellXfs count="134">
    <xf numFmtId="0" fontId="0" fillId="0" borderId="0" xfId="0">
      <alignment vertical="center"/>
    </xf>
    <xf numFmtId="177" fontId="3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3" fillId="0" borderId="4" xfId="0" applyFont="1" applyFill="1" applyBorder="1" applyAlignment="1" applyProtection="1">
      <alignment horizontal="center" vertical="center" wrapText="1" shrinkToFit="1"/>
      <protection locked="0"/>
    </xf>
    <xf numFmtId="0" fontId="3" fillId="0" borderId="13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vertical="center" wrapText="1"/>
    </xf>
    <xf numFmtId="0" fontId="8" fillId="0" borderId="12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 applyProtection="1">
      <alignment horizontal="center" vertical="center" wrapText="1" shrinkToFit="1"/>
      <protection locked="0"/>
    </xf>
    <xf numFmtId="0" fontId="3" fillId="0" borderId="3" xfId="0" applyFont="1" applyFill="1" applyBorder="1" applyAlignment="1" applyProtection="1">
      <alignment horizontal="center" vertical="center" wrapText="1" shrinkToFit="1"/>
      <protection locked="0"/>
    </xf>
    <xf numFmtId="0" fontId="3" fillId="0" borderId="13" xfId="0" applyFont="1" applyFill="1" applyBorder="1" applyAlignment="1" applyProtection="1">
      <alignment horizontal="center" vertical="center" wrapText="1" shrinkToFit="1"/>
      <protection hidden="1"/>
    </xf>
    <xf numFmtId="0" fontId="3" fillId="0" borderId="7" xfId="0" applyFont="1" applyFill="1" applyBorder="1" applyAlignment="1" applyProtection="1">
      <alignment horizontal="center" vertical="center" wrapText="1" shrinkToFit="1"/>
      <protection locked="0"/>
    </xf>
    <xf numFmtId="0" fontId="8" fillId="0" borderId="4" xfId="0" applyFont="1" applyFill="1" applyBorder="1" applyAlignment="1">
      <alignment horizontal="center" vertical="center" wrapText="1" shrinkToFit="1"/>
    </xf>
    <xf numFmtId="177" fontId="3" fillId="0" borderId="12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4" xfId="0" applyFont="1" applyFill="1" applyBorder="1" applyAlignment="1" applyProtection="1">
      <alignment horizontal="center" vertical="center" wrapText="1" shrinkToFit="1"/>
      <protection locked="0"/>
    </xf>
    <xf numFmtId="0" fontId="10" fillId="0" borderId="15" xfId="0" applyFont="1" applyFill="1" applyBorder="1" applyAlignment="1" applyProtection="1">
      <alignment horizontal="center" vertical="center" wrapText="1" shrinkToFit="1"/>
      <protection locked="0"/>
    </xf>
    <xf numFmtId="0" fontId="10" fillId="0" borderId="32" xfId="0" applyFont="1" applyFill="1" applyBorder="1" applyAlignment="1" applyProtection="1">
      <alignment horizontal="center" vertical="center" wrapText="1" shrinkToFit="1"/>
      <protection locked="0"/>
    </xf>
    <xf numFmtId="0" fontId="10" fillId="0" borderId="33" xfId="0" applyFont="1" applyFill="1" applyBorder="1" applyAlignment="1" applyProtection="1">
      <alignment horizontal="center" vertical="center" wrapText="1" shrinkToFit="1"/>
      <protection locked="0"/>
    </xf>
    <xf numFmtId="0" fontId="10" fillId="0" borderId="5" xfId="0" applyFont="1" applyFill="1" applyBorder="1" applyAlignment="1" applyProtection="1">
      <alignment horizontal="center" vertical="center" wrapText="1" shrinkToFit="1"/>
      <protection locked="0"/>
    </xf>
    <xf numFmtId="0" fontId="10" fillId="0" borderId="6" xfId="0" applyFont="1" applyFill="1" applyBorder="1" applyAlignment="1" applyProtection="1">
      <alignment horizontal="center" vertical="center" wrapText="1" shrinkToFit="1"/>
      <protection locked="0"/>
    </xf>
    <xf numFmtId="0" fontId="3" fillId="0" borderId="18" xfId="0" applyFont="1" applyFill="1" applyBorder="1" applyAlignment="1" applyProtection="1">
      <alignment horizontal="center" vertical="distributed" wrapText="1" shrinkToFit="1"/>
    </xf>
    <xf numFmtId="0" fontId="3" fillId="0" borderId="20" xfId="0" applyFont="1" applyFill="1" applyBorder="1" applyAlignment="1" applyProtection="1">
      <alignment horizontal="center" vertical="center" shrinkToFit="1"/>
      <protection hidden="1"/>
    </xf>
    <xf numFmtId="0" fontId="3" fillId="0" borderId="18" xfId="0" applyFont="1" applyFill="1" applyBorder="1" applyAlignment="1">
      <alignment horizontal="center" vertical="center" wrapText="1" shrinkToFit="1"/>
    </xf>
    <xf numFmtId="0" fontId="3" fillId="0" borderId="21" xfId="0" applyFont="1" applyFill="1" applyBorder="1" applyAlignment="1">
      <alignment horizontal="center" vertical="center" wrapText="1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5" fillId="0" borderId="25" xfId="0" applyFont="1" applyFill="1" applyBorder="1" applyAlignment="1">
      <alignment horizontal="center" vertical="center" shrinkToFit="1"/>
    </xf>
    <xf numFmtId="0" fontId="5" fillId="0" borderId="26" xfId="0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center" vertical="center" shrinkToFit="1"/>
    </xf>
    <xf numFmtId="176" fontId="3" fillId="0" borderId="12" xfId="0" applyNumberFormat="1" applyFont="1" applyFill="1" applyBorder="1" applyAlignment="1" applyProtection="1">
      <alignment horizontal="center" vertical="distributed" wrapText="1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 applyProtection="1">
      <alignment horizontal="center" vertical="center" wrapText="1" shrinkToFit="1"/>
      <protection hidden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wrapText="1" shrinkToFi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 applyProtection="1">
      <alignment horizontal="center" vertical="center" wrapText="1" shrinkToFit="1"/>
      <protection hidden="1"/>
    </xf>
    <xf numFmtId="0" fontId="3" fillId="0" borderId="19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Fill="1" applyBorder="1" applyAlignment="1" applyProtection="1">
      <alignment horizontal="center" vertical="center" wrapText="1" shrinkToFit="1"/>
      <protection locked="0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 applyProtection="1">
      <alignment horizontal="center" vertical="center" wrapText="1" shrinkToFit="1"/>
      <protection locked="0"/>
    </xf>
    <xf numFmtId="0" fontId="8" fillId="0" borderId="12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177" fontId="3" fillId="0" borderId="13" xfId="0" applyNumberFormat="1" applyFont="1" applyFill="1" applyBorder="1" applyAlignment="1" applyProtection="1">
      <alignment horizontal="center" vertical="center" shrinkToFit="1"/>
      <protection locked="0"/>
    </xf>
    <xf numFmtId="177" fontId="3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8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 applyProtection="1">
      <alignment horizontal="center" vertical="center" wrapText="1" shrinkToFit="1"/>
      <protection hidden="1"/>
    </xf>
    <xf numFmtId="0" fontId="8" fillId="0" borderId="2" xfId="0" applyFont="1" applyFill="1" applyBorder="1" applyAlignment="1">
      <alignment horizontal="center" vertical="center" wrapText="1" shrinkToFit="1"/>
    </xf>
    <xf numFmtId="0" fontId="3" fillId="0" borderId="29" xfId="0" applyFont="1" applyFill="1" applyBorder="1" applyAlignment="1">
      <alignment horizontal="center" vertical="center" shrinkToFit="1"/>
    </xf>
    <xf numFmtId="0" fontId="10" fillId="0" borderId="34" xfId="0" applyFont="1" applyFill="1" applyBorder="1" applyAlignment="1" applyProtection="1">
      <alignment horizontal="center" vertical="center" wrapText="1" shrinkToFit="1"/>
      <protection locked="0"/>
    </xf>
    <xf numFmtId="0" fontId="10" fillId="0" borderId="35" xfId="0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 applyProtection="1">
      <alignment horizontal="center" vertical="center" wrapText="1" shrinkToFit="1"/>
      <protection hidden="1"/>
    </xf>
    <xf numFmtId="0" fontId="3" fillId="0" borderId="2" xfId="0" applyFont="1" applyFill="1" applyBorder="1" applyAlignment="1" applyProtection="1">
      <alignment horizontal="center" vertical="center" wrapText="1" shrinkToFit="1"/>
      <protection hidden="1"/>
    </xf>
    <xf numFmtId="0" fontId="3" fillId="0" borderId="38" xfId="0" applyFont="1" applyFill="1" applyBorder="1" applyAlignment="1" applyProtection="1">
      <alignment horizontal="center" vertical="center" wrapText="1" shrinkToFit="1"/>
      <protection locked="0"/>
    </xf>
    <xf numFmtId="177" fontId="3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8" xfId="0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 shrinkToFit="1"/>
      <protection hidden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 applyProtection="1">
      <alignment horizontal="center" vertical="center" wrapText="1" shrinkToFit="1"/>
      <protection hidden="1"/>
    </xf>
    <xf numFmtId="0" fontId="10" fillId="0" borderId="3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 shrinkToFit="1"/>
      <protection hidden="1"/>
    </xf>
    <xf numFmtId="177" fontId="3" fillId="0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23" xfId="0" applyFont="1" applyFill="1" applyBorder="1" applyAlignment="1">
      <alignment horizontal="center" vertical="center" shrinkToFit="1"/>
    </xf>
    <xf numFmtId="0" fontId="8" fillId="0" borderId="43" xfId="0" applyFont="1" applyFill="1" applyBorder="1" applyAlignment="1">
      <alignment horizontal="center" vertical="center" wrapText="1" shrinkToFit="1"/>
    </xf>
    <xf numFmtId="0" fontId="3" fillId="0" borderId="23" xfId="0" applyFont="1" applyFill="1" applyBorder="1" applyAlignment="1" applyProtection="1">
      <alignment horizontal="center" vertical="center" wrapText="1" shrinkToFit="1"/>
      <protection locked="0"/>
    </xf>
    <xf numFmtId="0" fontId="8" fillId="0" borderId="43" xfId="0" applyFont="1" applyFill="1" applyBorder="1" applyAlignment="1" applyProtection="1">
      <alignment horizontal="center" vertical="center" shrinkToFit="1"/>
      <protection hidden="1"/>
    </xf>
    <xf numFmtId="0" fontId="8" fillId="0" borderId="42" xfId="0" applyFont="1" applyFill="1" applyBorder="1" applyAlignment="1" applyProtection="1">
      <alignment horizontal="center" vertical="center" shrinkToFit="1"/>
      <protection hidden="1"/>
    </xf>
    <xf numFmtId="0" fontId="3" fillId="0" borderId="43" xfId="0" applyFont="1" applyFill="1" applyBorder="1" applyAlignment="1">
      <alignment horizontal="center" vertical="center" shrinkToFit="1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44" xfId="0" applyFont="1" applyFill="1" applyBorder="1" applyAlignment="1" applyProtection="1">
      <alignment horizontal="center" vertical="center" wrapText="1" shrinkToFit="1"/>
      <protection locked="0"/>
    </xf>
    <xf numFmtId="0" fontId="8" fillId="0" borderId="19" xfId="0" applyFont="1" applyFill="1" applyBorder="1" applyAlignment="1">
      <alignment horizontal="center" vertical="center" wrapText="1" shrinkToFit="1"/>
    </xf>
    <xf numFmtId="0" fontId="3" fillId="0" borderId="45" xfId="0" applyFont="1" applyFill="1" applyBorder="1" applyAlignment="1" applyProtection="1">
      <alignment horizontal="center" vertical="center" wrapText="1" shrinkToFit="1"/>
      <protection locked="0"/>
    </xf>
    <xf numFmtId="0" fontId="10" fillId="0" borderId="46" xfId="0" applyFont="1" applyFill="1" applyBorder="1" applyAlignment="1" applyProtection="1">
      <alignment horizontal="center" vertical="center" wrapText="1" shrinkToFit="1"/>
      <protection locked="0"/>
    </xf>
    <xf numFmtId="0" fontId="10" fillId="0" borderId="47" xfId="0" applyFont="1" applyFill="1" applyBorder="1" applyAlignment="1" applyProtection="1">
      <alignment horizontal="center" vertical="center" wrapText="1" shrinkToFit="1"/>
      <protection locked="0"/>
    </xf>
    <xf numFmtId="0" fontId="10" fillId="0" borderId="48" xfId="0" applyFont="1" applyFill="1" applyBorder="1" applyAlignment="1">
      <alignment horizontal="center" vertical="center"/>
    </xf>
    <xf numFmtId="0" fontId="10" fillId="0" borderId="49" xfId="0" applyFont="1" applyFill="1" applyBorder="1" applyAlignment="1" applyProtection="1">
      <alignment horizontal="center" vertical="center" wrapText="1" shrinkToFit="1"/>
      <protection locked="0"/>
    </xf>
    <xf numFmtId="177" fontId="3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37" xfId="0" applyFont="1" applyFill="1" applyBorder="1" applyAlignment="1" applyProtection="1">
      <alignment horizontal="center" vertical="center" wrapText="1" shrinkToFit="1"/>
      <protection hidden="1"/>
    </xf>
    <xf numFmtId="0" fontId="8" fillId="0" borderId="42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 applyProtection="1">
      <alignment horizontal="center" vertical="center" wrapText="1" shrinkToFit="1"/>
      <protection locked="0"/>
    </xf>
    <xf numFmtId="0" fontId="10" fillId="0" borderId="10" xfId="0" applyFont="1" applyFill="1" applyBorder="1" applyAlignment="1" applyProtection="1">
      <alignment horizontal="center" vertical="center" wrapText="1" shrinkToFit="1"/>
      <protection locked="0"/>
    </xf>
    <xf numFmtId="0" fontId="3" fillId="0" borderId="8" xfId="0" applyFont="1" applyFill="1" applyBorder="1" applyAlignment="1" applyProtection="1">
      <alignment horizontal="center" vertical="center" wrapText="1" shrinkToFit="1"/>
      <protection locked="0"/>
    </xf>
    <xf numFmtId="0" fontId="3" fillId="0" borderId="12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Fill="1" applyBorder="1" applyAlignment="1" applyProtection="1">
      <alignment horizontal="center" vertical="center" wrapText="1" shrinkToFit="1"/>
      <protection locked="0"/>
    </xf>
    <xf numFmtId="0" fontId="3" fillId="0" borderId="1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 shrinkToFi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7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20" xfId="0" applyFont="1" applyFill="1" applyBorder="1" applyAlignment="1">
      <alignment horizontal="left" vertical="distributed" wrapText="1" indent="1"/>
    </xf>
    <xf numFmtId="0" fontId="0" fillId="0" borderId="21" xfId="0" applyFont="1" applyFill="1" applyBorder="1" applyAlignment="1">
      <alignment horizontal="left" vertical="distributed" wrapText="1" indent="1"/>
    </xf>
    <xf numFmtId="0" fontId="0" fillId="0" borderId="1" xfId="0" applyFont="1" applyFill="1" applyBorder="1" applyAlignment="1">
      <alignment horizontal="left" vertical="distributed" wrapText="1" indent="1"/>
    </xf>
    <xf numFmtId="0" fontId="0" fillId="0" borderId="40" xfId="0" applyFont="1" applyFill="1" applyBorder="1" applyAlignment="1">
      <alignment horizontal="left" vertical="distributed" wrapText="1" indent="1"/>
    </xf>
    <xf numFmtId="0" fontId="7" fillId="0" borderId="1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50" xfId="0" applyFont="1" applyFill="1" applyBorder="1" applyAlignment="1" applyProtection="1">
      <alignment horizontal="center" vertical="center" wrapText="1" shrinkToFit="1"/>
      <protection hidden="1"/>
    </xf>
    <xf numFmtId="0" fontId="3" fillId="0" borderId="38" xfId="0" applyFont="1" applyFill="1" applyBorder="1" applyAlignment="1" applyProtection="1">
      <alignment horizontal="center" vertical="center" wrapText="1" shrinkToFit="1"/>
      <protection hidden="1"/>
    </xf>
    <xf numFmtId="0" fontId="3" fillId="0" borderId="37" xfId="0" applyFont="1" applyFill="1" applyBorder="1" applyAlignment="1" applyProtection="1">
      <alignment horizontal="center" vertical="center" wrapText="1" shrinkToFit="1"/>
      <protection hidden="1"/>
    </xf>
    <xf numFmtId="0" fontId="10" fillId="0" borderId="5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8" fillId="0" borderId="23" xfId="0" applyFont="1" applyFill="1" applyBorder="1" applyAlignment="1">
      <alignment horizontal="center" vertical="center" wrapText="1" shrinkToFit="1"/>
    </xf>
    <xf numFmtId="0" fontId="8" fillId="0" borderId="52" xfId="0" applyFont="1" applyFill="1" applyBorder="1" applyAlignment="1">
      <alignment horizontal="center" vertical="center" wrapText="1" shrinkToFit="1"/>
    </xf>
    <xf numFmtId="0" fontId="8" fillId="0" borderId="23" xfId="0" applyFont="1" applyFill="1" applyBorder="1" applyAlignment="1">
      <alignment horizontal="center" vertical="center" shrinkToFit="1"/>
    </xf>
    <xf numFmtId="0" fontId="10" fillId="0" borderId="49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13607</xdr:colOff>
      <xdr:row>7</xdr:row>
      <xdr:rowOff>0</xdr:rowOff>
    </xdr:from>
    <xdr:to>
      <xdr:col>9</xdr:col>
      <xdr:colOff>1374322</xdr:colOff>
      <xdr:row>7</xdr:row>
      <xdr:rowOff>0</xdr:rowOff>
    </xdr:to>
    <xdr:cxnSp macro="">
      <xdr:nvCxnSpPr>
        <xdr:cNvPr id="18" name="直線接點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rot="10800000" flipV="1">
          <a:off x="14786343" y="916557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1360715</xdr:colOff>
      <xdr:row>6</xdr:row>
      <xdr:rowOff>0</xdr:rowOff>
    </xdr:to>
    <xdr:cxnSp macro="">
      <xdr:nvCxnSpPr>
        <xdr:cNvPr id="20" name="直線接點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rot="10800000" flipV="1">
          <a:off x="14772736" y="916557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13607</xdr:colOff>
      <xdr:row>7</xdr:row>
      <xdr:rowOff>0</xdr:rowOff>
    </xdr:from>
    <xdr:to>
      <xdr:col>9</xdr:col>
      <xdr:colOff>1374322</xdr:colOff>
      <xdr:row>7</xdr:row>
      <xdr:rowOff>0</xdr:rowOff>
    </xdr:to>
    <xdr:cxnSp macro="">
      <xdr:nvCxnSpPr>
        <xdr:cNvPr id="24" name="直線接點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rot="10800000" flipV="1">
          <a:off x="14786343" y="916557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13607</xdr:colOff>
      <xdr:row>7</xdr:row>
      <xdr:rowOff>0</xdr:rowOff>
    </xdr:from>
    <xdr:to>
      <xdr:col>9</xdr:col>
      <xdr:colOff>1374322</xdr:colOff>
      <xdr:row>7</xdr:row>
      <xdr:rowOff>0</xdr:rowOff>
    </xdr:to>
    <xdr:cxnSp macro="">
      <xdr:nvCxnSpPr>
        <xdr:cNvPr id="25" name="直線接點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rot="10800000" flipV="1">
          <a:off x="14786343" y="916557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1360715</xdr:colOff>
      <xdr:row>6</xdr:row>
      <xdr:rowOff>0</xdr:rowOff>
    </xdr:to>
    <xdr:cxnSp macro="">
      <xdr:nvCxnSpPr>
        <xdr:cNvPr id="26" name="直線接點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rot="10800000" flipV="1">
          <a:off x="14772736" y="916557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1360715</xdr:colOff>
      <xdr:row>6</xdr:row>
      <xdr:rowOff>0</xdr:rowOff>
    </xdr:to>
    <xdr:cxnSp macro="">
      <xdr:nvCxnSpPr>
        <xdr:cNvPr id="27" name="直線接點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0800000" flipV="1">
          <a:off x="14772736" y="916557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1360715</xdr:colOff>
      <xdr:row>6</xdr:row>
      <xdr:rowOff>0</xdr:rowOff>
    </xdr:to>
    <xdr:cxnSp macro="">
      <xdr:nvCxnSpPr>
        <xdr:cNvPr id="28" name="直線接點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rot="10800000" flipV="1">
          <a:off x="14772736" y="916557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13607</xdr:colOff>
      <xdr:row>6</xdr:row>
      <xdr:rowOff>0</xdr:rowOff>
    </xdr:from>
    <xdr:to>
      <xdr:col>9</xdr:col>
      <xdr:colOff>1374322</xdr:colOff>
      <xdr:row>6</xdr:row>
      <xdr:rowOff>0</xdr:rowOff>
    </xdr:to>
    <xdr:cxnSp macro="">
      <xdr:nvCxnSpPr>
        <xdr:cNvPr id="29" name="直線接點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rot="10800000" flipV="1">
          <a:off x="13204833" y="3792028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13607</xdr:colOff>
      <xdr:row>6</xdr:row>
      <xdr:rowOff>0</xdr:rowOff>
    </xdr:from>
    <xdr:to>
      <xdr:col>9</xdr:col>
      <xdr:colOff>1374322</xdr:colOff>
      <xdr:row>6</xdr:row>
      <xdr:rowOff>0</xdr:rowOff>
    </xdr:to>
    <xdr:cxnSp macro="">
      <xdr:nvCxnSpPr>
        <xdr:cNvPr id="30" name="直線接點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rot="10800000" flipV="1">
          <a:off x="13204833" y="3792028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13607</xdr:colOff>
      <xdr:row>6</xdr:row>
      <xdr:rowOff>0</xdr:rowOff>
    </xdr:from>
    <xdr:to>
      <xdr:col>9</xdr:col>
      <xdr:colOff>1374322</xdr:colOff>
      <xdr:row>6</xdr:row>
      <xdr:rowOff>0</xdr:rowOff>
    </xdr:to>
    <xdr:cxnSp macro="">
      <xdr:nvCxnSpPr>
        <xdr:cNvPr id="31" name="直線接點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rot="10800000" flipV="1">
          <a:off x="13204833" y="3792028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1360715</xdr:colOff>
      <xdr:row>7</xdr:row>
      <xdr:rowOff>0</xdr:rowOff>
    </xdr:to>
    <xdr:cxnSp macro="">
      <xdr:nvCxnSpPr>
        <xdr:cNvPr id="32" name="直線接點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rot="10800000" flipV="1">
          <a:off x="13191226" y="3216934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1360715</xdr:colOff>
      <xdr:row>7</xdr:row>
      <xdr:rowOff>0</xdr:rowOff>
    </xdr:to>
    <xdr:cxnSp macro="">
      <xdr:nvCxnSpPr>
        <xdr:cNvPr id="33" name="直線接點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0800000" flipV="1">
          <a:off x="13191226" y="3216934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1360715</xdr:colOff>
      <xdr:row>7</xdr:row>
      <xdr:rowOff>0</xdr:rowOff>
    </xdr:to>
    <xdr:cxnSp macro="">
      <xdr:nvCxnSpPr>
        <xdr:cNvPr id="34" name="直線接點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rot="10800000" flipV="1">
          <a:off x="13191226" y="3216934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1360715</xdr:colOff>
      <xdr:row>7</xdr:row>
      <xdr:rowOff>0</xdr:rowOff>
    </xdr:to>
    <xdr:cxnSp macro="">
      <xdr:nvCxnSpPr>
        <xdr:cNvPr id="35" name="直線接點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 rot="10800000" flipV="1">
          <a:off x="13191226" y="3216934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13607</xdr:colOff>
      <xdr:row>7</xdr:row>
      <xdr:rowOff>0</xdr:rowOff>
    </xdr:from>
    <xdr:to>
      <xdr:col>9</xdr:col>
      <xdr:colOff>1374322</xdr:colOff>
      <xdr:row>7</xdr:row>
      <xdr:rowOff>0</xdr:rowOff>
    </xdr:to>
    <xdr:cxnSp macro="">
      <xdr:nvCxnSpPr>
        <xdr:cNvPr id="36" name="直線接點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 rot="10800000" flipV="1">
          <a:off x="13204833" y="3216934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13607</xdr:colOff>
      <xdr:row>7</xdr:row>
      <xdr:rowOff>0</xdr:rowOff>
    </xdr:from>
    <xdr:to>
      <xdr:col>9</xdr:col>
      <xdr:colOff>1374322</xdr:colOff>
      <xdr:row>7</xdr:row>
      <xdr:rowOff>0</xdr:rowOff>
    </xdr:to>
    <xdr:cxnSp macro="">
      <xdr:nvCxnSpPr>
        <xdr:cNvPr id="37" name="直線接點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rot="10800000" flipV="1">
          <a:off x="13204833" y="3216934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13607</xdr:colOff>
      <xdr:row>7</xdr:row>
      <xdr:rowOff>0</xdr:rowOff>
    </xdr:from>
    <xdr:to>
      <xdr:col>9</xdr:col>
      <xdr:colOff>1374322</xdr:colOff>
      <xdr:row>7</xdr:row>
      <xdr:rowOff>0</xdr:rowOff>
    </xdr:to>
    <xdr:cxnSp macro="">
      <xdr:nvCxnSpPr>
        <xdr:cNvPr id="38" name="直線接點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rot="10800000" flipV="1">
          <a:off x="13204833" y="3216934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tabSelected="1" zoomScale="70" zoomScaleNormal="70" zoomScaleSheetLayoutView="70" zoomScalePageLayoutView="50" workbookViewId="0">
      <selection activeCell="A2" sqref="A2"/>
    </sheetView>
  </sheetViews>
  <sheetFormatPr defaultRowHeight="16.5" x14ac:dyDescent="0.25"/>
  <cols>
    <col min="1" max="1" width="13.375" customWidth="1"/>
    <col min="2" max="2" width="7.375" bestFit="1" customWidth="1"/>
    <col min="3" max="3" width="17.25" customWidth="1"/>
    <col min="4" max="4" width="26.125" style="6" customWidth="1"/>
    <col min="5" max="5" width="25.25" style="6" customWidth="1"/>
    <col min="6" max="6" width="19.375" style="3" customWidth="1"/>
    <col min="7" max="7" width="25.5" style="6" customWidth="1"/>
    <col min="8" max="8" width="20.75" customWidth="1"/>
    <col min="9" max="9" width="27.5" customWidth="1"/>
    <col min="10" max="10" width="25.5" customWidth="1"/>
    <col min="11" max="11" width="26.375" style="6" customWidth="1"/>
    <col min="12" max="12" width="7.125" customWidth="1"/>
    <col min="13" max="13" width="5.875" customWidth="1"/>
    <col min="14" max="14" width="5.375" customWidth="1"/>
    <col min="15" max="16" width="5.75" customWidth="1"/>
    <col min="17" max="17" width="6.875" customWidth="1"/>
    <col min="18" max="18" width="9" customWidth="1"/>
  </cols>
  <sheetData>
    <row r="1" spans="1:22" ht="33" thickBot="1" x14ac:dyDescent="0.3">
      <c r="A1" s="120" t="s">
        <v>191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3"/>
      <c r="M1" s="3"/>
      <c r="N1" s="3"/>
      <c r="O1" s="3"/>
      <c r="P1" s="3"/>
      <c r="Q1" s="3"/>
      <c r="T1" s="3" ph="1"/>
      <c r="U1" s="3" ph="1"/>
      <c r="V1" s="3" ph="1"/>
    </row>
    <row r="2" spans="1:22" ht="39.75" customHeight="1" thickBot="1" x14ac:dyDescent="0.3">
      <c r="A2" s="20" t="s">
        <v>0</v>
      </c>
      <c r="B2" s="20" t="s">
        <v>1</v>
      </c>
      <c r="C2" s="21" t="s">
        <v>2</v>
      </c>
      <c r="D2" s="22" t="s">
        <v>3</v>
      </c>
      <c r="E2" s="23" t="s">
        <v>4</v>
      </c>
      <c r="F2" s="24" t="s">
        <v>5</v>
      </c>
      <c r="G2" s="25" t="s">
        <v>6</v>
      </c>
      <c r="H2" s="26" t="s">
        <v>7</v>
      </c>
      <c r="I2" s="26" t="s">
        <v>8</v>
      </c>
      <c r="J2" s="27" t="s">
        <v>9</v>
      </c>
      <c r="K2" s="128" t="s">
        <v>10</v>
      </c>
      <c r="L2" s="28" t="s">
        <v>40</v>
      </c>
      <c r="M2" s="28" t="s">
        <v>41</v>
      </c>
      <c r="N2" s="29" t="s">
        <v>11</v>
      </c>
      <c r="O2" s="29" t="s">
        <v>12</v>
      </c>
      <c r="P2" s="30" t="s">
        <v>13</v>
      </c>
      <c r="Q2" s="31" t="s">
        <v>14</v>
      </c>
      <c r="T2" s="3" ph="1"/>
      <c r="U2" s="3" ph="1"/>
      <c r="V2" s="3" ph="1"/>
    </row>
    <row r="3" spans="1:22" ht="45" customHeight="1" x14ac:dyDescent="0.25">
      <c r="A3" s="32">
        <v>45901</v>
      </c>
      <c r="B3" s="58" t="s">
        <v>15</v>
      </c>
      <c r="C3" s="100" t="s">
        <v>55</v>
      </c>
      <c r="D3" s="34" t="s">
        <v>146</v>
      </c>
      <c r="E3" s="10" t="s">
        <v>92</v>
      </c>
      <c r="F3" s="62" t="s">
        <v>123</v>
      </c>
      <c r="G3" s="43" t="s">
        <v>140</v>
      </c>
      <c r="H3" s="35" t="s">
        <v>46</v>
      </c>
      <c r="I3" s="43" t="s">
        <v>150</v>
      </c>
      <c r="J3" s="63" t="s">
        <v>151</v>
      </c>
      <c r="K3" s="43" t="s">
        <v>189</v>
      </c>
      <c r="L3" s="130">
        <v>4</v>
      </c>
      <c r="M3" s="131">
        <v>2.2000000000000002</v>
      </c>
      <c r="N3" s="131">
        <v>2.2999999999999998</v>
      </c>
      <c r="O3" s="131">
        <v>2</v>
      </c>
      <c r="P3" s="131">
        <v>1</v>
      </c>
      <c r="Q3" s="81">
        <f t="shared" ref="Q3:Q13" si="0">L3*70+M3*75+N3*45+O3*24+P3*60</f>
        <v>656.5</v>
      </c>
      <c r="T3" s="3" ph="1"/>
      <c r="U3" s="3" ph="1"/>
      <c r="V3" s="3" ph="1"/>
    </row>
    <row r="4" spans="1:22" ht="45" customHeight="1" x14ac:dyDescent="0.25">
      <c r="A4" s="32">
        <v>45902</v>
      </c>
      <c r="B4" s="45" t="s">
        <v>17</v>
      </c>
      <c r="C4" s="59" t="s">
        <v>34</v>
      </c>
      <c r="D4" s="8" t="s">
        <v>81</v>
      </c>
      <c r="E4" s="10" t="s">
        <v>91</v>
      </c>
      <c r="F4" s="1" t="s">
        <v>113</v>
      </c>
      <c r="G4" s="47" t="s">
        <v>63</v>
      </c>
      <c r="H4" s="44" t="s">
        <v>13</v>
      </c>
      <c r="I4" s="4" t="s">
        <v>152</v>
      </c>
      <c r="J4" s="127" t="s">
        <v>153</v>
      </c>
      <c r="K4" s="12" t="s">
        <v>180</v>
      </c>
      <c r="L4" s="125">
        <v>4.0999999999999996</v>
      </c>
      <c r="M4" s="66">
        <v>2.2999999999999998</v>
      </c>
      <c r="N4" s="66">
        <v>2.1</v>
      </c>
      <c r="O4" s="66">
        <v>1.6</v>
      </c>
      <c r="P4" s="66">
        <v>1</v>
      </c>
      <c r="Q4" s="67">
        <f t="shared" si="0"/>
        <v>652.4</v>
      </c>
      <c r="T4" s="3" ph="1"/>
      <c r="U4" s="3" ph="1"/>
      <c r="V4" s="3" ph="1"/>
    </row>
    <row r="5" spans="1:22" s="2" customFormat="1" ht="45" customHeight="1" x14ac:dyDescent="0.25">
      <c r="A5" s="32">
        <v>45903</v>
      </c>
      <c r="B5" s="45" t="s">
        <v>18</v>
      </c>
      <c r="C5" s="46" t="s">
        <v>184</v>
      </c>
      <c r="D5" s="34" t="s">
        <v>147</v>
      </c>
      <c r="E5" s="10" t="s">
        <v>80</v>
      </c>
      <c r="F5" s="47" t="s">
        <v>122</v>
      </c>
      <c r="G5" s="4" t="s">
        <v>95</v>
      </c>
      <c r="H5" s="44" t="s">
        <v>13</v>
      </c>
      <c r="I5" s="4" t="s">
        <v>82</v>
      </c>
      <c r="J5" s="48" t="s">
        <v>154</v>
      </c>
      <c r="K5" s="4" t="s">
        <v>178</v>
      </c>
      <c r="L5" s="132">
        <v>4.2</v>
      </c>
      <c r="M5" s="70">
        <v>2.2000000000000002</v>
      </c>
      <c r="N5" s="70">
        <v>2.2000000000000002</v>
      </c>
      <c r="O5" s="70">
        <v>1.5</v>
      </c>
      <c r="P5" s="70">
        <v>1</v>
      </c>
      <c r="Q5" s="67">
        <f t="shared" si="0"/>
        <v>654</v>
      </c>
      <c r="T5" s="3" ph="1"/>
      <c r="U5" s="3" ph="1"/>
      <c r="V5" s="3" ph="1"/>
    </row>
    <row r="6" spans="1:22" ht="45" customHeight="1" x14ac:dyDescent="0.25">
      <c r="A6" s="32">
        <v>45904</v>
      </c>
      <c r="B6" s="45" t="s">
        <v>19</v>
      </c>
      <c r="C6" s="114" t="s">
        <v>183</v>
      </c>
      <c r="D6" s="115"/>
      <c r="E6" s="5" t="s">
        <v>59</v>
      </c>
      <c r="F6" s="13" t="s">
        <v>114</v>
      </c>
      <c r="G6" s="9" t="s">
        <v>66</v>
      </c>
      <c r="H6" s="44" t="s">
        <v>16</v>
      </c>
      <c r="I6" s="7" t="s">
        <v>155</v>
      </c>
      <c r="J6" s="129" t="s">
        <v>156</v>
      </c>
      <c r="K6" s="12" t="s">
        <v>190</v>
      </c>
      <c r="L6" s="125">
        <v>4</v>
      </c>
      <c r="M6" s="66">
        <v>2.4</v>
      </c>
      <c r="N6" s="66">
        <v>3</v>
      </c>
      <c r="O6" s="66">
        <v>1.2</v>
      </c>
      <c r="P6" s="66">
        <v>1</v>
      </c>
      <c r="Q6" s="67">
        <f t="shared" si="0"/>
        <v>683.8</v>
      </c>
      <c r="T6" s="3" ph="1"/>
      <c r="U6" s="3" ph="1"/>
      <c r="V6" s="3" ph="1"/>
    </row>
    <row r="7" spans="1:22" ht="45" customHeight="1" thickBot="1" x14ac:dyDescent="0.3">
      <c r="A7" s="32">
        <v>45905</v>
      </c>
      <c r="B7" s="50" t="s">
        <v>20</v>
      </c>
      <c r="C7" s="64" t="s">
        <v>185</v>
      </c>
      <c r="D7" s="39" t="s">
        <v>149</v>
      </c>
      <c r="E7" s="104" t="s">
        <v>141</v>
      </c>
      <c r="F7" s="51" t="s">
        <v>135</v>
      </c>
      <c r="G7" s="39" t="s">
        <v>148</v>
      </c>
      <c r="H7" s="41" t="s">
        <v>13</v>
      </c>
      <c r="I7" s="11" t="s">
        <v>177</v>
      </c>
      <c r="J7" s="52" t="s">
        <v>31</v>
      </c>
      <c r="K7" s="42" t="s">
        <v>179</v>
      </c>
      <c r="L7" s="133">
        <v>4</v>
      </c>
      <c r="M7" s="72">
        <v>2.8</v>
      </c>
      <c r="N7" s="72">
        <v>2.5</v>
      </c>
      <c r="O7" s="72">
        <v>1.2</v>
      </c>
      <c r="P7" s="72">
        <v>1</v>
      </c>
      <c r="Q7" s="73">
        <f t="shared" si="0"/>
        <v>691.3</v>
      </c>
      <c r="T7" s="3" ph="1"/>
      <c r="U7" s="3" ph="1"/>
      <c r="V7" s="3" ph="1"/>
    </row>
    <row r="8" spans="1:22" ht="45" customHeight="1" x14ac:dyDescent="0.25">
      <c r="A8" s="32">
        <v>45908</v>
      </c>
      <c r="B8" s="33" t="s">
        <v>15</v>
      </c>
      <c r="C8" s="59" t="s">
        <v>33</v>
      </c>
      <c r="D8" s="8" t="s">
        <v>35</v>
      </c>
      <c r="E8" s="61" t="s">
        <v>57</v>
      </c>
      <c r="F8" s="99" t="s">
        <v>116</v>
      </c>
      <c r="G8" s="5" t="s">
        <v>99</v>
      </c>
      <c r="H8" s="44" t="s">
        <v>69</v>
      </c>
      <c r="I8" s="7" t="s">
        <v>157</v>
      </c>
      <c r="J8" s="36" t="s">
        <v>86</v>
      </c>
      <c r="K8" s="7" t="s">
        <v>188</v>
      </c>
      <c r="L8" s="125">
        <v>4.0999999999999996</v>
      </c>
      <c r="M8" s="66">
        <v>2.6</v>
      </c>
      <c r="N8" s="66">
        <v>2.5</v>
      </c>
      <c r="O8" s="66">
        <v>1.3</v>
      </c>
      <c r="P8" s="66">
        <v>1</v>
      </c>
      <c r="Q8" s="67">
        <f t="shared" si="0"/>
        <v>685.7</v>
      </c>
      <c r="T8" s="3" ph="1"/>
      <c r="U8" s="3" ph="1"/>
      <c r="V8" s="126" ph="1"/>
    </row>
    <row r="9" spans="1:22" ht="45" customHeight="1" x14ac:dyDescent="0.25">
      <c r="A9" s="32">
        <v>45909</v>
      </c>
      <c r="B9" s="45" t="s">
        <v>17</v>
      </c>
      <c r="C9" s="59" t="s">
        <v>34</v>
      </c>
      <c r="D9" s="8" t="s">
        <v>38</v>
      </c>
      <c r="E9" s="9" t="s">
        <v>101</v>
      </c>
      <c r="F9" s="13" t="s">
        <v>115</v>
      </c>
      <c r="G9" s="4" t="s">
        <v>97</v>
      </c>
      <c r="H9" s="33" t="s">
        <v>13</v>
      </c>
      <c r="I9" s="12" t="s">
        <v>166</v>
      </c>
      <c r="J9" s="86" t="s">
        <v>165</v>
      </c>
      <c r="K9" s="105" t="s">
        <v>158</v>
      </c>
      <c r="L9" s="65">
        <v>4</v>
      </c>
      <c r="M9" s="66">
        <v>2</v>
      </c>
      <c r="N9" s="66">
        <v>2.1</v>
      </c>
      <c r="O9" s="66">
        <v>2</v>
      </c>
      <c r="P9" s="66">
        <v>1</v>
      </c>
      <c r="Q9" s="67">
        <f t="shared" si="0"/>
        <v>632.5</v>
      </c>
      <c r="T9" s="3" ph="1"/>
      <c r="U9" s="3" ph="1"/>
      <c r="V9" s="3" ph="1"/>
    </row>
    <row r="10" spans="1:22" ht="45" customHeight="1" x14ac:dyDescent="0.25">
      <c r="A10" s="32">
        <v>45910</v>
      </c>
      <c r="B10" s="45" t="s">
        <v>18</v>
      </c>
      <c r="C10" s="46" t="s">
        <v>48</v>
      </c>
      <c r="D10" s="8" t="s">
        <v>78</v>
      </c>
      <c r="E10" s="5" t="s">
        <v>102</v>
      </c>
      <c r="F10" s="34" t="s">
        <v>138</v>
      </c>
      <c r="G10" s="4" t="s">
        <v>94</v>
      </c>
      <c r="H10" s="45" t="s">
        <v>72</v>
      </c>
      <c r="I10" s="7" t="s">
        <v>164</v>
      </c>
      <c r="J10" s="49" t="s">
        <v>90</v>
      </c>
      <c r="K10" s="7" t="s">
        <v>159</v>
      </c>
      <c r="L10" s="69">
        <v>4.0999999999999996</v>
      </c>
      <c r="M10" s="70">
        <v>2.2999999999999998</v>
      </c>
      <c r="N10" s="70">
        <v>2.6</v>
      </c>
      <c r="O10" s="70">
        <v>1.2</v>
      </c>
      <c r="P10" s="70">
        <v>1</v>
      </c>
      <c r="Q10" s="67">
        <f t="shared" si="0"/>
        <v>665.3</v>
      </c>
      <c r="T10" s="3" ph="1"/>
      <c r="U10" s="3" ph="1"/>
      <c r="V10" s="3" ph="1"/>
    </row>
    <row r="11" spans="1:22" ht="45" customHeight="1" x14ac:dyDescent="0.25">
      <c r="A11" s="32">
        <v>45911</v>
      </c>
      <c r="B11" s="45" t="s">
        <v>19</v>
      </c>
      <c r="C11" s="121" t="s">
        <v>93</v>
      </c>
      <c r="D11" s="115"/>
      <c r="E11" s="5" t="s">
        <v>77</v>
      </c>
      <c r="F11" s="106" t="s">
        <v>120</v>
      </c>
      <c r="G11" s="4" t="s">
        <v>111</v>
      </c>
      <c r="H11" s="45" t="s">
        <v>73</v>
      </c>
      <c r="I11" s="7" t="s">
        <v>162</v>
      </c>
      <c r="J11" s="36" t="s">
        <v>163</v>
      </c>
      <c r="K11" s="107" t="s">
        <v>133</v>
      </c>
      <c r="L11" s="74">
        <v>4.5</v>
      </c>
      <c r="M11" s="75">
        <v>2.2999999999999998</v>
      </c>
      <c r="N11" s="75">
        <v>2</v>
      </c>
      <c r="O11" s="75">
        <v>1.1000000000000001</v>
      </c>
      <c r="P11" s="76">
        <v>1</v>
      </c>
      <c r="Q11" s="67">
        <f t="shared" si="0"/>
        <v>663.9</v>
      </c>
      <c r="T11" s="3" ph="1"/>
      <c r="U11" s="3" ph="1"/>
      <c r="V11" s="3" ph="1"/>
    </row>
    <row r="12" spans="1:22" ht="45" customHeight="1" thickBot="1" x14ac:dyDescent="0.3">
      <c r="A12" s="32">
        <v>45912</v>
      </c>
      <c r="B12" s="50" t="s">
        <v>20</v>
      </c>
      <c r="C12" s="108" t="s">
        <v>61</v>
      </c>
      <c r="D12" s="11" t="s">
        <v>32</v>
      </c>
      <c r="E12" s="109" t="s">
        <v>106</v>
      </c>
      <c r="F12" s="51" t="s">
        <v>136</v>
      </c>
      <c r="G12" s="39" t="s">
        <v>108</v>
      </c>
      <c r="H12" s="41" t="s">
        <v>13</v>
      </c>
      <c r="I12" s="11" t="s">
        <v>74</v>
      </c>
      <c r="J12" s="52" t="s">
        <v>161</v>
      </c>
      <c r="K12" s="110" t="s">
        <v>160</v>
      </c>
      <c r="L12" s="71">
        <v>4.5</v>
      </c>
      <c r="M12" s="72">
        <v>2.8</v>
      </c>
      <c r="N12" s="72">
        <v>2.5</v>
      </c>
      <c r="O12" s="72">
        <v>1.2</v>
      </c>
      <c r="P12" s="72">
        <v>1</v>
      </c>
      <c r="Q12" s="68">
        <f>L12*70+M12*75+N12*45+O12*24+P12*60</f>
        <v>726.3</v>
      </c>
      <c r="T12" s="3" ph="1"/>
      <c r="U12" s="3" ph="1"/>
      <c r="V12" s="3" ph="1"/>
    </row>
    <row r="13" spans="1:22" ht="45" customHeight="1" x14ac:dyDescent="0.25">
      <c r="A13" s="32">
        <v>45915</v>
      </c>
      <c r="B13" s="89" t="s">
        <v>15</v>
      </c>
      <c r="C13" s="60" t="s">
        <v>33</v>
      </c>
      <c r="D13" s="111" t="s">
        <v>75</v>
      </c>
      <c r="E13" s="61" t="s">
        <v>144</v>
      </c>
      <c r="F13" s="99" t="s">
        <v>118</v>
      </c>
      <c r="G13" s="43" t="s">
        <v>96</v>
      </c>
      <c r="H13" s="35" t="s">
        <v>47</v>
      </c>
      <c r="I13" s="43" t="s">
        <v>172</v>
      </c>
      <c r="J13" s="63" t="s">
        <v>167</v>
      </c>
      <c r="K13" s="112" t="s">
        <v>130</v>
      </c>
      <c r="L13" s="77">
        <v>4</v>
      </c>
      <c r="M13" s="78">
        <v>2.5</v>
      </c>
      <c r="N13" s="78">
        <v>2.5</v>
      </c>
      <c r="O13" s="78">
        <v>1.2</v>
      </c>
      <c r="P13" s="79">
        <v>1</v>
      </c>
      <c r="Q13" s="67">
        <f t="shared" si="0"/>
        <v>668.8</v>
      </c>
      <c r="T13" s="3" ph="1"/>
      <c r="U13" s="3" ph="1"/>
      <c r="V13" s="3" ph="1"/>
    </row>
    <row r="14" spans="1:22" ht="45" customHeight="1" x14ac:dyDescent="0.25">
      <c r="A14" s="32">
        <v>45916</v>
      </c>
      <c r="B14" s="84" t="s">
        <v>17</v>
      </c>
      <c r="C14" s="34" t="s">
        <v>34</v>
      </c>
      <c r="D14" s="8" t="s">
        <v>103</v>
      </c>
      <c r="E14" s="10" t="s">
        <v>100</v>
      </c>
      <c r="F14" s="1" t="s">
        <v>117</v>
      </c>
      <c r="G14" s="8" t="s">
        <v>98</v>
      </c>
      <c r="H14" s="45" t="s">
        <v>13</v>
      </c>
      <c r="I14" s="12" t="s">
        <v>173</v>
      </c>
      <c r="J14" s="86" t="s">
        <v>171</v>
      </c>
      <c r="K14" s="105" t="s">
        <v>168</v>
      </c>
      <c r="L14" s="74">
        <v>4</v>
      </c>
      <c r="M14" s="75">
        <v>2.1</v>
      </c>
      <c r="N14" s="75">
        <v>2.2000000000000002</v>
      </c>
      <c r="O14" s="75">
        <v>1.7</v>
      </c>
      <c r="P14" s="76">
        <v>1</v>
      </c>
      <c r="Q14" s="67">
        <f>L14*70+M14*75+N14*45+O14*24+P14*60+20</f>
        <v>657.3</v>
      </c>
      <c r="T14" s="3" ph="1"/>
      <c r="U14" s="3" ph="1"/>
      <c r="V14" s="3" ph="1"/>
    </row>
    <row r="15" spans="1:22" ht="45" customHeight="1" x14ac:dyDescent="0.25">
      <c r="A15" s="32">
        <v>45917</v>
      </c>
      <c r="B15" s="84" t="s">
        <v>21</v>
      </c>
      <c r="C15" s="87" t="s">
        <v>49</v>
      </c>
      <c r="D15" s="34" t="s">
        <v>53</v>
      </c>
      <c r="E15" s="34" t="s">
        <v>54</v>
      </c>
      <c r="F15" s="13" t="s">
        <v>124</v>
      </c>
      <c r="G15" s="8" t="s">
        <v>42</v>
      </c>
      <c r="H15" s="33" t="s">
        <v>22</v>
      </c>
      <c r="I15" s="7" t="s">
        <v>174</v>
      </c>
      <c r="J15" s="36" t="s">
        <v>85</v>
      </c>
      <c r="K15" s="7" t="s">
        <v>129</v>
      </c>
      <c r="L15" s="74">
        <v>4.5</v>
      </c>
      <c r="M15" s="75">
        <v>2.2000000000000002</v>
      </c>
      <c r="N15" s="75">
        <v>3</v>
      </c>
      <c r="O15" s="75">
        <v>1.2</v>
      </c>
      <c r="P15" s="76">
        <v>1</v>
      </c>
      <c r="Q15" s="67">
        <f t="shared" ref="Q15:Q21" si="1">L15*70+M15*75+N15*45+O15*24+P15*60</f>
        <v>703.8</v>
      </c>
      <c r="T15" s="3" ph="1"/>
      <c r="U15" s="3" ph="1"/>
      <c r="V15" s="3" ph="1"/>
    </row>
    <row r="16" spans="1:22" ht="45.75" customHeight="1" x14ac:dyDescent="0.25">
      <c r="A16" s="32">
        <v>45918</v>
      </c>
      <c r="B16" s="84" t="s">
        <v>19</v>
      </c>
      <c r="C16" s="114" t="s">
        <v>56</v>
      </c>
      <c r="D16" s="115"/>
      <c r="E16" s="5" t="s">
        <v>88</v>
      </c>
      <c r="F16" s="13" t="s">
        <v>64</v>
      </c>
      <c r="G16" s="4" t="s">
        <v>26</v>
      </c>
      <c r="H16" s="45" t="s">
        <v>23</v>
      </c>
      <c r="I16" s="4" t="s">
        <v>175</v>
      </c>
      <c r="J16" s="36" t="s">
        <v>170</v>
      </c>
      <c r="K16" s="107" t="s">
        <v>127</v>
      </c>
      <c r="L16" s="14">
        <v>5</v>
      </c>
      <c r="M16" s="15">
        <v>2.2999999999999998</v>
      </c>
      <c r="N16" s="15">
        <v>2.2999999999999998</v>
      </c>
      <c r="O16" s="15">
        <v>1.2</v>
      </c>
      <c r="P16" s="15">
        <v>1</v>
      </c>
      <c r="Q16" s="67">
        <f t="shared" si="1"/>
        <v>714.8</v>
      </c>
      <c r="T16" s="3" ph="1"/>
      <c r="U16" s="3" ph="1"/>
      <c r="V16" s="3" ph="1"/>
    </row>
    <row r="17" spans="1:22" ht="45.75" customHeight="1" thickBot="1" x14ac:dyDescent="0.3">
      <c r="A17" s="32">
        <v>45919</v>
      </c>
      <c r="B17" s="90" t="s">
        <v>44</v>
      </c>
      <c r="C17" s="91" t="s">
        <v>60</v>
      </c>
      <c r="D17" s="91" t="s">
        <v>45</v>
      </c>
      <c r="E17" s="113" t="s">
        <v>142</v>
      </c>
      <c r="F17" s="83" t="s">
        <v>125</v>
      </c>
      <c r="G17" s="92" t="s">
        <v>67</v>
      </c>
      <c r="H17" s="50" t="s">
        <v>22</v>
      </c>
      <c r="I17" s="11" t="s">
        <v>176</v>
      </c>
      <c r="J17" s="52" t="s">
        <v>169</v>
      </c>
      <c r="K17" s="110" t="s">
        <v>71</v>
      </c>
      <c r="L17" s="56">
        <v>4.2</v>
      </c>
      <c r="M17" s="57">
        <v>2.2000000000000002</v>
      </c>
      <c r="N17" s="57">
        <v>2.5</v>
      </c>
      <c r="O17" s="57">
        <v>1.1000000000000001</v>
      </c>
      <c r="P17" s="57">
        <v>1</v>
      </c>
      <c r="Q17" s="67">
        <f t="shared" si="1"/>
        <v>657.9</v>
      </c>
      <c r="T17" s="3" ph="1"/>
      <c r="U17" s="3" ph="1"/>
      <c r="V17" s="3" ph="1"/>
    </row>
    <row r="18" spans="1:22" ht="45" customHeight="1" x14ac:dyDescent="0.25">
      <c r="A18" s="32">
        <v>45922</v>
      </c>
      <c r="B18" s="58" t="s">
        <v>15</v>
      </c>
      <c r="C18" s="60" t="s">
        <v>33</v>
      </c>
      <c r="D18" s="60" t="s">
        <v>143</v>
      </c>
      <c r="E18" s="10" t="s">
        <v>105</v>
      </c>
      <c r="F18" s="62" t="s">
        <v>139</v>
      </c>
      <c r="G18" s="4" t="s">
        <v>43</v>
      </c>
      <c r="H18" s="35" t="s">
        <v>13</v>
      </c>
      <c r="I18" s="54" t="s">
        <v>30</v>
      </c>
      <c r="J18" s="63" t="s">
        <v>87</v>
      </c>
      <c r="K18" s="7" t="s">
        <v>187</v>
      </c>
      <c r="L18" s="16">
        <v>4.2</v>
      </c>
      <c r="M18" s="17">
        <v>2.6</v>
      </c>
      <c r="N18" s="17">
        <v>2.5</v>
      </c>
      <c r="O18" s="17">
        <v>1.2</v>
      </c>
      <c r="P18" s="17">
        <v>1</v>
      </c>
      <c r="Q18" s="81">
        <f t="shared" si="1"/>
        <v>690.3</v>
      </c>
      <c r="T18" s="3" ph="1"/>
      <c r="U18" s="3" ph="1"/>
      <c r="V18" s="3" ph="1"/>
    </row>
    <row r="19" spans="1:22" ht="45" customHeight="1" x14ac:dyDescent="0.25">
      <c r="A19" s="32">
        <v>45923</v>
      </c>
      <c r="B19" s="45" t="s">
        <v>17</v>
      </c>
      <c r="C19" s="34" t="s">
        <v>34</v>
      </c>
      <c r="D19" s="4" t="s">
        <v>37</v>
      </c>
      <c r="E19" s="10" t="s">
        <v>58</v>
      </c>
      <c r="F19" s="13" t="s">
        <v>126</v>
      </c>
      <c r="G19" s="4" t="s">
        <v>110</v>
      </c>
      <c r="H19" s="45" t="s">
        <v>13</v>
      </c>
      <c r="I19" s="4" t="s">
        <v>109</v>
      </c>
      <c r="J19" s="85" t="s">
        <v>112</v>
      </c>
      <c r="K19" s="107" t="s">
        <v>131</v>
      </c>
      <c r="L19" s="14">
        <v>4.5999999999999996</v>
      </c>
      <c r="M19" s="15">
        <v>2.4</v>
      </c>
      <c r="N19" s="15">
        <v>2.2999999999999998</v>
      </c>
      <c r="O19" s="15">
        <v>1.2</v>
      </c>
      <c r="P19" s="15">
        <v>1</v>
      </c>
      <c r="Q19" s="67">
        <f t="shared" si="1"/>
        <v>694.3</v>
      </c>
      <c r="T19" s="3" ph="1"/>
      <c r="U19" s="3" ph="1"/>
      <c r="V19" s="3" ph="1"/>
    </row>
    <row r="20" spans="1:22" ht="45" customHeight="1" x14ac:dyDescent="0.25">
      <c r="A20" s="32">
        <v>45924</v>
      </c>
      <c r="B20" s="45" t="s">
        <v>21</v>
      </c>
      <c r="C20" s="87" t="s">
        <v>62</v>
      </c>
      <c r="D20" s="53" t="s">
        <v>36</v>
      </c>
      <c r="E20" s="10" t="s">
        <v>27</v>
      </c>
      <c r="F20" s="13" t="s">
        <v>121</v>
      </c>
      <c r="G20" s="4" t="s">
        <v>65</v>
      </c>
      <c r="H20" s="33" t="s">
        <v>24</v>
      </c>
      <c r="I20" s="7" t="s">
        <v>28</v>
      </c>
      <c r="J20" s="9" t="s">
        <v>84</v>
      </c>
      <c r="K20" s="107" t="s">
        <v>132</v>
      </c>
      <c r="L20" s="18">
        <v>5.2</v>
      </c>
      <c r="M20" s="19">
        <v>2.2000000000000002</v>
      </c>
      <c r="N20" s="19">
        <v>2.6</v>
      </c>
      <c r="O20" s="19">
        <v>1.1000000000000001</v>
      </c>
      <c r="P20" s="19">
        <v>1</v>
      </c>
      <c r="Q20" s="67">
        <f t="shared" si="1"/>
        <v>732.4</v>
      </c>
      <c r="T20" s="3" ph="1"/>
      <c r="U20" s="3" ph="1"/>
      <c r="V20" s="3" ph="1"/>
    </row>
    <row r="21" spans="1:22" ht="45" customHeight="1" x14ac:dyDescent="0.25">
      <c r="A21" s="32">
        <v>45925</v>
      </c>
      <c r="B21" s="55" t="s">
        <v>25</v>
      </c>
      <c r="C21" s="114" t="s">
        <v>89</v>
      </c>
      <c r="D21" s="115"/>
      <c r="E21" s="9" t="s">
        <v>39</v>
      </c>
      <c r="F21" s="13" t="s">
        <v>125</v>
      </c>
      <c r="G21" s="94"/>
      <c r="H21" s="45" t="s">
        <v>13</v>
      </c>
      <c r="I21" s="4" t="s">
        <v>51</v>
      </c>
      <c r="J21" s="49" t="s">
        <v>68</v>
      </c>
      <c r="K21" s="12" t="s">
        <v>70</v>
      </c>
      <c r="L21" s="18">
        <v>5</v>
      </c>
      <c r="M21" s="19">
        <v>2.2000000000000002</v>
      </c>
      <c r="N21" s="19">
        <v>1.8</v>
      </c>
      <c r="O21" s="19">
        <v>1.1000000000000001</v>
      </c>
      <c r="P21" s="19">
        <v>1</v>
      </c>
      <c r="Q21" s="80">
        <f t="shared" si="1"/>
        <v>682.4</v>
      </c>
      <c r="T21" s="3" ph="1"/>
      <c r="U21" s="3" ph="1"/>
      <c r="V21" s="3" ph="1"/>
    </row>
    <row r="22" spans="1:22" ht="45" customHeight="1" thickBot="1" x14ac:dyDescent="0.3">
      <c r="A22" s="32">
        <v>45926</v>
      </c>
      <c r="B22" s="50" t="s">
        <v>20</v>
      </c>
      <c r="C22" s="88" t="s">
        <v>50</v>
      </c>
      <c r="D22" s="38" t="s">
        <v>145</v>
      </c>
      <c r="E22" s="82" t="s">
        <v>137</v>
      </c>
      <c r="F22" s="83" t="s">
        <v>123</v>
      </c>
      <c r="G22" s="39" t="s">
        <v>76</v>
      </c>
      <c r="H22" s="37" t="s">
        <v>13</v>
      </c>
      <c r="I22" s="93" t="s">
        <v>52</v>
      </c>
      <c r="J22" s="40" t="s">
        <v>83</v>
      </c>
      <c r="K22" s="39" t="s">
        <v>128</v>
      </c>
      <c r="L22" s="95">
        <v>4</v>
      </c>
      <c r="M22" s="96">
        <v>2.8</v>
      </c>
      <c r="N22" s="96">
        <v>2.5</v>
      </c>
      <c r="O22" s="96">
        <v>1.4</v>
      </c>
      <c r="P22" s="96">
        <v>1</v>
      </c>
      <c r="Q22" s="97">
        <f t="shared" ref="Q22" si="2">L22*70+M22*75+N22*45+O22*24+P22*60</f>
        <v>696.1</v>
      </c>
      <c r="T22" s="3" ph="1"/>
      <c r="U22" s="3" ph="1"/>
      <c r="V22" s="3" ph="1"/>
    </row>
    <row r="23" spans="1:22" ht="45" customHeight="1" x14ac:dyDescent="0.25">
      <c r="A23" s="32">
        <v>45929</v>
      </c>
      <c r="B23" s="33" t="s">
        <v>15</v>
      </c>
      <c r="C23" s="122" t="s">
        <v>182</v>
      </c>
      <c r="D23" s="123"/>
      <c r="E23" s="123"/>
      <c r="F23" s="123"/>
      <c r="G23" s="123"/>
      <c r="H23" s="123"/>
      <c r="I23" s="123"/>
      <c r="J23" s="123"/>
      <c r="K23" s="124"/>
      <c r="L23" s="98"/>
      <c r="M23" s="17"/>
      <c r="N23" s="17"/>
      <c r="O23" s="17"/>
      <c r="P23" s="17"/>
      <c r="Q23" s="81"/>
      <c r="T23" s="3" ph="1"/>
      <c r="U23" s="3" ph="1"/>
      <c r="V23" s="3" ph="1"/>
    </row>
    <row r="24" spans="1:22" ht="45" customHeight="1" thickBot="1" x14ac:dyDescent="0.3">
      <c r="A24" s="32">
        <v>45930</v>
      </c>
      <c r="B24" s="33" t="s">
        <v>17</v>
      </c>
      <c r="C24" s="88" t="s">
        <v>33</v>
      </c>
      <c r="D24" s="38" t="s">
        <v>104</v>
      </c>
      <c r="E24" s="82" t="s">
        <v>107</v>
      </c>
      <c r="F24" s="51" t="s">
        <v>119</v>
      </c>
      <c r="G24" s="11" t="s">
        <v>186</v>
      </c>
      <c r="H24" s="50" t="s">
        <v>22</v>
      </c>
      <c r="I24" s="42" t="s">
        <v>79</v>
      </c>
      <c r="J24" s="101" t="s">
        <v>29</v>
      </c>
      <c r="K24" s="93" t="s">
        <v>134</v>
      </c>
      <c r="L24" s="102">
        <v>4</v>
      </c>
      <c r="M24" s="103">
        <v>2</v>
      </c>
      <c r="N24" s="103">
        <v>2.2999999999999998</v>
      </c>
      <c r="O24" s="103">
        <v>2</v>
      </c>
      <c r="P24" s="103">
        <v>1</v>
      </c>
      <c r="Q24" s="73">
        <f t="shared" ref="Q24" si="3">L24*70+M24*75+N24*45+O24*24+P24*60</f>
        <v>641.5</v>
      </c>
      <c r="T24" s="3" ph="1"/>
      <c r="U24" s="3" ph="1"/>
      <c r="V24" s="3" ph="1"/>
    </row>
    <row r="25" spans="1:22" ht="409.5" customHeight="1" thickBot="1" x14ac:dyDescent="0.3">
      <c r="A25" s="116" t="s">
        <v>181</v>
      </c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9"/>
      <c r="T25" s="3" ph="1"/>
      <c r="U25" s="3" ph="1"/>
      <c r="V25" s="3" ph="1"/>
    </row>
    <row r="26" spans="1:22" ht="26.25" x14ac:dyDescent="0.25">
      <c r="A26" ph="1"/>
      <c r="B26" ph="1"/>
      <c r="C26" ph="1"/>
      <c r="D26" s="6" ph="1"/>
      <c r="E26" s="6" ph="1"/>
      <c r="F26" s="3" ph="1"/>
      <c r="G26" s="6" ph="1"/>
      <c r="H26" ph="1"/>
      <c r="I26" ph="1"/>
      <c r="J26" ph="1"/>
      <c r="K26" ph="1"/>
      <c r="T26" s="3" ph="1"/>
      <c r="U26" s="3" ph="1"/>
      <c r="V26" s="3" ph="1"/>
    </row>
    <row r="27" spans="1:22" ht="26.25" x14ac:dyDescent="0.25">
      <c r="A27" s="3" ph="1"/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ph="1"/>
      <c r="T27" s="3" ph="1"/>
      <c r="U27" s="3" ph="1"/>
      <c r="V27" s="3" ph="1"/>
    </row>
    <row r="28" spans="1:22" ht="26.25" x14ac:dyDescent="0.25">
      <c r="A28" s="3" ph="1"/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ph="1"/>
      <c r="T28" s="3" ph="1"/>
      <c r="U28" s="3" ph="1"/>
      <c r="V28" s="3" ph="1"/>
    </row>
    <row r="29" spans="1:22" ht="26.25" x14ac:dyDescent="0.25">
      <c r="A29" s="3" ph="1"/>
      <c r="B29" s="3" ph="1"/>
      <c r="C29" s="3" ph="1"/>
      <c r="D29" s="3" ph="1"/>
      <c r="E29" s="3" ph="1"/>
      <c r="F29" s="3" ph="1"/>
      <c r="G29" s="3" ph="1"/>
      <c r="H29" s="3" ph="1"/>
      <c r="I29" s="3" ph="1"/>
      <c r="J29" s="3" ph="1"/>
      <c r="K29" ph="1"/>
      <c r="T29" s="3" ph="1"/>
      <c r="U29" s="3" ph="1"/>
      <c r="V29" s="3" ph="1"/>
    </row>
    <row r="30" spans="1:22" ht="26.25" x14ac:dyDescent="0.25">
      <c r="A30" s="3" ph="1"/>
      <c r="B30" s="3" ph="1"/>
      <c r="C30" s="3" ph="1"/>
      <c r="D30" s="3" ph="1"/>
      <c r="E30" s="3" ph="1"/>
      <c r="F30" s="3" ph="1"/>
      <c r="G30" s="3" ph="1"/>
      <c r="H30" s="3" ph="1"/>
      <c r="I30" s="3" ph="1"/>
      <c r="J30" s="3" ph="1"/>
      <c r="K30" ph="1"/>
      <c r="T30" s="3" ph="1"/>
      <c r="U30" s="3" ph="1"/>
      <c r="V30" s="3" ph="1"/>
    </row>
    <row r="31" spans="1:22" ht="26.25" x14ac:dyDescent="0.25">
      <c r="A31" s="3" ph="1"/>
      <c r="B31" s="3" ph="1"/>
      <c r="C31" s="3" ph="1"/>
      <c r="D31" s="3" ph="1"/>
      <c r="E31" s="3" ph="1"/>
      <c r="F31" s="3" ph="1"/>
      <c r="G31" s="3" ph="1"/>
      <c r="H31" s="3" ph="1"/>
      <c r="I31" s="3" ph="1"/>
      <c r="J31" s="3" ph="1"/>
      <c r="K31" ph="1"/>
      <c r="T31" s="3" ph="1"/>
      <c r="U31" s="3" ph="1"/>
      <c r="V31" s="3" ph="1"/>
    </row>
    <row r="32" spans="1:22" ht="26.25" x14ac:dyDescent="0.25">
      <c r="A32" s="3" ph="1"/>
      <c r="B32" s="3" ph="1"/>
      <c r="C32" s="3" ph="1"/>
      <c r="D32" s="3" ph="1"/>
      <c r="E32" s="3" ph="1"/>
      <c r="F32" s="3" ph="1"/>
      <c r="G32" s="3" ph="1"/>
      <c r="H32" s="3" ph="1"/>
      <c r="I32" s="3" ph="1"/>
      <c r="J32" s="3" ph="1"/>
      <c r="K32" ph="1"/>
      <c r="T32" s="3" ph="1"/>
      <c r="U32" s="3" ph="1"/>
      <c r="V32" s="3" ph="1"/>
    </row>
    <row r="33" spans="1:11" ht="26.25" x14ac:dyDescent="0.25">
      <c r="A33" s="3" ph="1"/>
      <c r="B33" s="3" ph="1"/>
      <c r="C33" s="3" ph="1"/>
      <c r="D33" s="3" ph="1"/>
      <c r="E33" s="3" ph="1"/>
      <c r="F33" s="3" ph="1"/>
      <c r="G33" s="3" ph="1"/>
      <c r="H33" s="3" ph="1"/>
      <c r="I33" s="3" ph="1"/>
      <c r="J33" s="3" ph="1"/>
      <c r="K33" ph="1"/>
    </row>
    <row r="34" spans="1:11" ht="26.25" x14ac:dyDescent="0.25">
      <c r="A34" s="3" ph="1"/>
      <c r="B34" s="3" ph="1"/>
      <c r="C34" s="3" ph="1"/>
      <c r="D34" s="3" ph="1"/>
      <c r="E34" s="3" ph="1"/>
      <c r="F34" s="3" ph="1"/>
      <c r="G34" s="3" ph="1"/>
      <c r="H34" s="3" ph="1"/>
      <c r="I34" s="3" ph="1"/>
      <c r="J34" s="3" ph="1"/>
      <c r="K34" ph="1"/>
    </row>
    <row r="35" spans="1:11" ht="26.25" x14ac:dyDescent="0.25">
      <c r="A35" s="3" ph="1"/>
      <c r="B35" s="3" ph="1"/>
      <c r="C35" s="3" ph="1"/>
      <c r="D35" s="3" ph="1"/>
      <c r="E35" s="3" ph="1"/>
      <c r="F35" s="3" ph="1"/>
      <c r="G35" s="3" ph="1"/>
      <c r="H35" s="3" ph="1"/>
      <c r="I35" s="3" ph="1"/>
      <c r="J35" s="3" ph="1"/>
      <c r="K35" ph="1"/>
    </row>
    <row r="36" spans="1:11" ht="26.25" x14ac:dyDescent="0.25">
      <c r="A36" s="3" ph="1"/>
      <c r="B36" s="3" ph="1"/>
      <c r="C36" s="3" ph="1"/>
      <c r="D36" s="3" ph="1"/>
      <c r="E36" s="3" ph="1"/>
      <c r="F36" s="3" ph="1"/>
      <c r="G36" s="3" ph="1"/>
      <c r="H36" s="3" ph="1"/>
      <c r="I36" s="3" ph="1"/>
      <c r="J36" s="3" ph="1"/>
      <c r="K36" ph="1"/>
    </row>
    <row r="37" spans="1:11" ht="26.25" x14ac:dyDescent="0.25">
      <c r="A37" s="3" ph="1"/>
      <c r="B37" s="3" ph="1"/>
      <c r="C37" s="3" ph="1"/>
      <c r="D37" s="3" ph="1"/>
      <c r="E37" s="3" ph="1"/>
      <c r="F37" s="3" ph="1"/>
      <c r="G37" s="3" ph="1"/>
      <c r="H37" s="3" ph="1"/>
      <c r="I37" s="3" ph="1"/>
      <c r="J37" s="3" ph="1"/>
      <c r="K37" ph="1"/>
    </row>
    <row r="38" spans="1:11" ht="26.25" x14ac:dyDescent="0.25">
      <c r="A38" ph="1"/>
      <c r="B38" ph="1"/>
      <c r="C38" ph="1"/>
      <c r="D38" s="6" ph="1"/>
      <c r="E38" s="6" ph="1"/>
      <c r="F38" s="3" ph="1"/>
      <c r="G38" s="6" ph="1"/>
      <c r="H38" ph="1"/>
      <c r="I38" ph="1"/>
      <c r="J38" ph="1"/>
      <c r="K38" ph="1"/>
    </row>
    <row r="39" spans="1:11" ht="26.25" x14ac:dyDescent="0.25">
      <c r="A39" ph="1"/>
      <c r="B39" ph="1"/>
      <c r="C39" ph="1"/>
      <c r="D39" s="6" ph="1"/>
      <c r="E39" s="6" ph="1"/>
      <c r="F39" s="3" ph="1"/>
      <c r="H39" ph="1"/>
      <c r="J39" ph="1"/>
      <c r="K39" ph="1"/>
    </row>
    <row r="40" spans="1:11" ht="26.25" x14ac:dyDescent="0.25">
      <c r="A40" ph="1"/>
      <c r="B40" ph="1"/>
      <c r="C40" ph="1"/>
      <c r="D40" s="6" ph="1"/>
      <c r="E40" s="6" ph="1"/>
      <c r="F40" s="3" ph="1"/>
      <c r="H40" ph="1"/>
      <c r="J40" ph="1"/>
      <c r="K40" ph="1"/>
    </row>
    <row r="41" spans="1:11" ht="26.25" x14ac:dyDescent="0.25">
      <c r="A41" ph="1"/>
      <c r="B41" ph="1"/>
      <c r="C41" ph="1"/>
      <c r="D41" s="6" ph="1"/>
      <c r="E41" s="6" ph="1"/>
      <c r="F41" s="3" ph="1"/>
      <c r="G41" s="6" ph="1"/>
      <c r="H41" ph="1"/>
      <c r="I41" ph="1"/>
      <c r="J41" ph="1"/>
      <c r="K41" s="6" ph="1"/>
    </row>
    <row r="42" spans="1:11" ht="26.25" x14ac:dyDescent="0.25">
      <c r="A42" ph="1"/>
      <c r="B42" ph="1"/>
      <c r="C42" ph="1"/>
      <c r="D42" s="6" ph="1"/>
      <c r="E42" s="6" ph="1"/>
      <c r="F42" s="3" ph="1"/>
      <c r="H42" ph="1"/>
      <c r="J42" ph="1"/>
      <c r="K42" s="6" ph="1"/>
    </row>
    <row r="43" spans="1:11" ht="26.25" x14ac:dyDescent="0.25">
      <c r="A43" ph="1"/>
      <c r="B43" ph="1"/>
      <c r="C43" ph="1"/>
      <c r="D43" s="6" ph="1"/>
      <c r="E43" s="6" ph="1"/>
      <c r="F43" s="3" ph="1"/>
      <c r="H43" ph="1"/>
      <c r="J43" ph="1"/>
      <c r="K43" s="6" ph="1"/>
    </row>
    <row r="44" spans="1:11" ht="26.25" x14ac:dyDescent="0.25">
      <c r="A44" ph="1"/>
      <c r="B44" ph="1"/>
      <c r="C44" ph="1"/>
      <c r="D44" s="6" ph="1"/>
      <c r="E44" s="6" ph="1"/>
      <c r="F44" s="3" ph="1"/>
      <c r="G44" s="6" ph="1"/>
      <c r="H44" ph="1"/>
      <c r="I44" ph="1"/>
      <c r="J44" ph="1"/>
      <c r="K44" s="6" ph="1"/>
    </row>
    <row r="45" spans="1:11" ht="26.25" x14ac:dyDescent="0.25">
      <c r="A45" ph="1"/>
      <c r="B45" ph="1"/>
      <c r="C45" ph="1"/>
      <c r="D45" s="6" ph="1"/>
      <c r="E45" s="6" ph="1"/>
      <c r="F45" s="3" ph="1"/>
      <c r="G45" s="6" ph="1"/>
      <c r="H45" ph="1"/>
      <c r="I45" ph="1"/>
      <c r="J45" ph="1"/>
      <c r="K45" s="6" ph="1"/>
    </row>
    <row r="46" spans="1:11" ht="26.25" x14ac:dyDescent="0.25">
      <c r="A46" ph="1"/>
      <c r="B46" ph="1"/>
      <c r="C46" ph="1"/>
      <c r="D46" s="6" ph="1"/>
      <c r="E46" s="6" ph="1"/>
      <c r="F46" s="3" ph="1"/>
      <c r="G46" s="6" ph="1"/>
      <c r="H46" ph="1"/>
      <c r="I46" ph="1"/>
      <c r="J46" ph="1"/>
      <c r="K46" s="6" ph="1"/>
    </row>
    <row r="47" spans="1:11" ht="26.25" x14ac:dyDescent="0.25">
      <c r="A47" ph="1"/>
      <c r="B47" ph="1"/>
      <c r="C47" ph="1"/>
      <c r="D47" s="6" ph="1"/>
      <c r="E47" s="6" ph="1"/>
      <c r="F47" s="3" ph="1"/>
      <c r="G47" s="6" ph="1"/>
      <c r="H47" ph="1"/>
      <c r="I47" ph="1"/>
      <c r="J47" ph="1"/>
      <c r="K47" s="6" ph="1"/>
    </row>
    <row r="48" spans="1:11" ht="26.25" x14ac:dyDescent="0.25">
      <c r="A48" ph="1"/>
      <c r="B48" ph="1"/>
      <c r="C48" ph="1"/>
      <c r="D48" s="6" ph="1"/>
      <c r="E48" s="6" ph="1"/>
      <c r="F48" s="3" ph="1"/>
      <c r="G48" s="6" ph="1"/>
      <c r="H48" ph="1"/>
      <c r="I48" ph="1"/>
      <c r="J48" ph="1"/>
      <c r="K48" s="6" ph="1"/>
    </row>
    <row r="49" spans="1:11" ht="26.25" x14ac:dyDescent="0.25">
      <c r="A49" ph="1"/>
      <c r="B49" ph="1"/>
      <c r="C49" ph="1"/>
      <c r="D49" s="6" ph="1"/>
      <c r="E49" s="6" ph="1"/>
      <c r="F49" s="3" ph="1"/>
      <c r="G49" s="6" ph="1"/>
      <c r="H49" ph="1"/>
      <c r="I49" ph="1"/>
      <c r="J49" ph="1"/>
      <c r="K49" s="6" ph="1"/>
    </row>
    <row r="50" spans="1:11" ht="26.25" x14ac:dyDescent="0.25">
      <c r="A50" ph="1"/>
      <c r="B50" ph="1"/>
      <c r="C50" ph="1"/>
      <c r="D50" s="6" ph="1"/>
      <c r="E50" s="6" ph="1"/>
      <c r="F50" s="3" ph="1"/>
      <c r="G50" s="6" ph="1"/>
      <c r="H50" ph="1"/>
      <c r="I50" ph="1"/>
      <c r="J50" ph="1"/>
      <c r="K50" s="6" ph="1"/>
    </row>
    <row r="51" spans="1:11" ht="26.25" x14ac:dyDescent="0.25">
      <c r="A51" ph="1"/>
      <c r="B51" ph="1"/>
      <c r="C51" ph="1"/>
      <c r="D51" s="6" ph="1"/>
      <c r="E51" s="6" ph="1"/>
      <c r="F51" s="3" ph="1"/>
      <c r="G51" s="6" ph="1"/>
      <c r="H51" ph="1"/>
      <c r="I51" ph="1"/>
      <c r="J51" ph="1"/>
      <c r="K51" s="6" ph="1"/>
    </row>
  </sheetData>
  <mergeCells count="7">
    <mergeCell ref="C16:D16"/>
    <mergeCell ref="A25:Q25"/>
    <mergeCell ref="A1:K1"/>
    <mergeCell ref="C6:D6"/>
    <mergeCell ref="C11:D11"/>
    <mergeCell ref="C21:D21"/>
    <mergeCell ref="C23:K23"/>
  </mergeCells>
  <phoneticPr fontId="2" type="noConversion"/>
  <conditionalFormatting sqref="G21">
    <cfRule type="cellIs" dxfId="14" priority="41" stopIfTrue="1" operator="equal">
      <formula>"六"</formula>
    </cfRule>
    <cfRule type="cellIs" dxfId="13" priority="42" stopIfTrue="1" operator="equal">
      <formula>"日"</formula>
    </cfRule>
  </conditionalFormatting>
  <conditionalFormatting sqref="G3">
    <cfRule type="cellIs" dxfId="12" priority="31" stopIfTrue="1" operator="equal">
      <formula>"六"</formula>
    </cfRule>
    <cfRule type="cellIs" dxfId="11" priority="32" stopIfTrue="1" operator="equal">
      <formula>"日"</formula>
    </cfRule>
  </conditionalFormatting>
  <conditionalFormatting sqref="G17">
    <cfRule type="cellIs" dxfId="10" priority="29" stopIfTrue="1" operator="equal">
      <formula>"六"</formula>
    </cfRule>
    <cfRule type="cellIs" dxfId="9" priority="30" stopIfTrue="1" operator="equal">
      <formula>"日"</formula>
    </cfRule>
  </conditionalFormatting>
  <conditionalFormatting sqref="K41:K1048576 K1:K7 K13 K15:K20 K22 K24:K25">
    <cfRule type="duplicateValues" dxfId="8" priority="22"/>
  </conditionalFormatting>
  <conditionalFormatting sqref="G6">
    <cfRule type="cellIs" dxfId="7" priority="20" stopIfTrue="1" operator="equal">
      <formula>"六"</formula>
    </cfRule>
    <cfRule type="cellIs" dxfId="6" priority="21" stopIfTrue="1" operator="equal">
      <formula>"日"</formula>
    </cfRule>
  </conditionalFormatting>
  <conditionalFormatting sqref="K14">
    <cfRule type="duplicateValues" dxfId="5" priority="19"/>
  </conditionalFormatting>
  <conditionalFormatting sqref="K11:K12">
    <cfRule type="duplicateValues" dxfId="4" priority="8"/>
  </conditionalFormatting>
  <conditionalFormatting sqref="K9">
    <cfRule type="duplicateValues" dxfId="3" priority="7"/>
  </conditionalFormatting>
  <conditionalFormatting sqref="K8">
    <cfRule type="duplicateValues" dxfId="2" priority="3"/>
  </conditionalFormatting>
  <conditionalFormatting sqref="K10">
    <cfRule type="duplicateValues" dxfId="1" priority="2"/>
  </conditionalFormatting>
  <conditionalFormatting sqref="K21">
    <cfRule type="duplicateValues" dxfId="0" priority="1"/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11409</vt:lpstr>
      <vt:lpstr>'11409'!Print_Area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user</cp:lastModifiedBy>
  <cp:lastPrinted>2025-08-20T01:25:51Z</cp:lastPrinted>
  <dcterms:created xsi:type="dcterms:W3CDTF">2018-06-28T01:41:55Z</dcterms:created>
  <dcterms:modified xsi:type="dcterms:W3CDTF">2025-08-27T16:33:33Z</dcterms:modified>
</cp:coreProperties>
</file>